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tl-fs\groups\fad\Directors\Managers_Apps\2022 LEAs\"/>
    </mc:Choice>
  </mc:AlternateContent>
  <xr:revisionPtr revIDLastSave="0" documentId="8_{57875770-2EA9-4C8A-B6FF-D15CDB3583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dex" sheetId="1" r:id="rId1"/>
    <sheet name="Table - Changes in Cap Assets" sheetId="10" r:id="rId2"/>
    <sheet name="Table - Changes in Right to Use" sheetId="11" r:id="rId3"/>
    <sheet name="Capital Asset Additions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2DocOpenMode" hidden="1">"AS2DocumentEdit"</definedName>
    <definedName name="AS2HasNoAutoHeaderFooter" hidden="1">" "</definedName>
    <definedName name="AS2NamedRange" hidden="1">26</definedName>
    <definedName name="CAUXEXP">[1]COMB06!$L$649:$L$649</definedName>
    <definedName name="Change_Auxiliary_Enterprises">'[2]Revenues &amp; Expenditures'!#REF!</definedName>
    <definedName name="Change_Capital_Assets">'[3]Statement of Net Assets'!#REF!</definedName>
    <definedName name="Change_Capital_Grants_Gifts">'[2]Revenues &amp; Expenditures'!#REF!</definedName>
    <definedName name="Change_Depreciation">'[2]Revenues &amp; Expenditures'!#REF!</definedName>
    <definedName name="Change_Invested_in_Capital_Assets">'[3]Statement of Net Assets'!#REF!</definedName>
    <definedName name="Change_Misc_Scholarships">'[2]Revenues &amp; Expenditures'!#REF!</definedName>
    <definedName name="Change_Noncurrent_Liabilities">'[3]Statement of Net Assets'!#REF!</definedName>
    <definedName name="Change_Nongovernmental_Grants_Contracts">'[2]Revenues &amp; Expenditures'!#REF!</definedName>
    <definedName name="Change_Salaries_Benefits">'[2]Revenues &amp; Expenditures'!#REF!</definedName>
    <definedName name="Change_State_Appropriations">'[2]Revenues &amp; Expenditures'!#REF!</definedName>
    <definedName name="Change_Total_Assets">'[3]Statement of Net Assets'!#REF!</definedName>
    <definedName name="Change_Total_Liabilities">'[3]Statement of Net Assets'!#REF!</definedName>
    <definedName name="Change_Utilities">'[2]Revenues &amp; Expenditures'!#REF!</definedName>
    <definedName name="Cumulative_Effect_Change_Accounting_Principle">'[2]Revenues &amp; Expenditures'!#REF!</definedName>
    <definedName name="diDepositsAmtNotColl">'[4]Deposits and Investments'!$B$19</definedName>
    <definedName name="diDepositsBankBal">'[4]Deposits and Investments'!$B$7</definedName>
    <definedName name="diDepositsCCRHasPolicy">'[4]Deposits and Investments'!$B$9</definedName>
    <definedName name="diDepositsCCRPledge">'[4]Deposits and Investments'!$B$14</definedName>
    <definedName name="diDepositsCCRPolicy">'[4]Deposits and Investments'!$B$10</definedName>
    <definedName name="diDepositsCCRTrust">'[4]Deposits and Investments'!$B$16</definedName>
    <definedName name="diDepositsFDIC">'[4]Deposits and Investments'!$B$12</definedName>
    <definedName name="diDepositsNotColl">'[4]Deposits and Investments'!$B$18</definedName>
    <definedName name="diForeignCurrency">'[4]Deposits and Investments'!$B$50</definedName>
    <definedName name="diForeignCurrencyHasPolicy">'[4]Deposits and Investments'!$B$51</definedName>
    <definedName name="diForeignCurrencyPolicy">'[4]Deposits and Investments'!$B$52</definedName>
    <definedName name="diInvCCRFivePer">'[4]Deposits and Investments'!$B$45</definedName>
    <definedName name="diInvestmentIRR">'[4]Deposits and Investments'!$B$29</definedName>
    <definedName name="diInvestmentIRRHasPolicy">'[4]Deposits and Investments'!$B$30</definedName>
    <definedName name="diInvestmentIRRPolicy">'[4]Deposits and Investments'!$B$31</definedName>
    <definedName name="diInvestments">'[4]Deposits and Investments'!$B$21</definedName>
    <definedName name="diInvestmentsBal">'[4]Deposits and Investments'!$B$27</definedName>
    <definedName name="diInvestmentsCCR">'[4]Deposits and Investments'!$B$33</definedName>
    <definedName name="diInvestmentsCCRAmt">'[4]Deposits and Investments'!$B$36</definedName>
    <definedName name="diInvestmentsCCreditR">'[4]Deposits and Investments'!$B$42</definedName>
    <definedName name="diInvestmentsCCreditRiskHasPolicy">'[4]Deposits and Investments'!$B$43</definedName>
    <definedName name="diInvestmentsCCreditRiskPolicy">'[4]Deposits and Investments'!$B$44</definedName>
    <definedName name="diInvestmentsCCRHasPolicy">'[4]Deposits and Investments'!$B$34</definedName>
    <definedName name="diInvestmentsCCRMoreThanOne">'[4]Deposits and Investments'!$B$46</definedName>
    <definedName name="diInvestmentsCCRPerc">'[4]Deposits and Investments'!$B$48</definedName>
    <definedName name="diInvestmentsCCRPolicy">'[4]Deposits and Investments'!$B$35</definedName>
    <definedName name="diInvestmentsCQ">'[4]Deposits and Investments'!$B$38</definedName>
    <definedName name="diInvestmentsCQHasPolicy">'[4]Deposits and Investments'!$B$39</definedName>
    <definedName name="diInvestmentsCQPolicy">'[4]Deposits and Investments'!$B$40</definedName>
    <definedName name="diInvestmentsGAFund1">'[4]Deposits and Investments'!$B$22</definedName>
    <definedName name="diInvestmentsGEAP">'[4]Deposits and Investments'!$B$23</definedName>
    <definedName name="diInvestmentsOther">'[4]Deposits and Investments'!$B$25</definedName>
    <definedName name="diInvestmentsWCCRName">'[4]Deposits and Investments'!$B$47</definedName>
    <definedName name="EGRestricted06">'[5]06'!#REF!</definedName>
    <definedName name="ExpDirect">#REF!</definedName>
    <definedName name="Footnote_15_Functional_vs_Natural">#REF!</definedName>
    <definedName name="Footnote_2a_Categorization_of_Cash">#REF!</definedName>
    <definedName name="Footnote_2b_Categorization_of_Investments">#REF!</definedName>
    <definedName name="Footnote_2c_Condensed_Changes_Investments">#REF!</definedName>
    <definedName name="Footnote_3_Accounts_Receivable">#REF!</definedName>
    <definedName name="Footnote_4_Inventories">#REF!</definedName>
    <definedName name="Footnote_6_Capital_Assets_Disclosure">#REF!</definedName>
    <definedName name="Footnote_8_Long_Term_Liabilities">#REF!</definedName>
    <definedName name="Gifts_Special_Projects">'[2]Revenues &amp; Expenditures'!#REF!</definedName>
    <definedName name="Note_7_Deferred_Revenue">#REF!</definedName>
    <definedName name="_xlnm.Print_Titles" localSheetId="3">'Capital Asset Additions'!$1:$6</definedName>
    <definedName name="_xlnm.Print_Titles" localSheetId="1">'Table - Changes in Cap Assets'!$3:$4</definedName>
    <definedName name="_xlnm.Print_Titles" localSheetId="2">'Table - Changes in Right to Use'!$3:$4</definedName>
    <definedName name="Ref_1">'[6]Cash Leadsheet'!#REF!</definedName>
    <definedName name="Ref_10">'[6]Cash Leadsheet'!#REF!</definedName>
    <definedName name="Ref_11">'[6]Cash Leadsheet'!#REF!</definedName>
    <definedName name="Ref_12">'[6]Cash Leadsheet'!#REF!</definedName>
    <definedName name="Ref_13">'[6]Cash Leadsheet'!#REF!</definedName>
    <definedName name="Ref_14">'[6]Cash Leadsheet'!#REF!</definedName>
    <definedName name="Ref_15">'[6]Cash Leadsheet'!#REF!</definedName>
    <definedName name="Ref_16">'[6]Cash Leadsheet'!#REF!</definedName>
    <definedName name="Ref_17">'[6]Cash Leadsheet'!#REF!</definedName>
    <definedName name="Ref_18">'[6]Cash Leadsheet'!#REF!</definedName>
    <definedName name="Ref_19">'[6]Cash Leadsheet'!#REF!</definedName>
    <definedName name="Ref_2">#REF!</definedName>
    <definedName name="Ref_20">#REF!</definedName>
    <definedName name="Ref_21">'[6]Cash Leadsheet'!#REF!</definedName>
    <definedName name="Ref_22">#REF!</definedName>
    <definedName name="Ref_23">#REF!</definedName>
    <definedName name="Ref_24">#REF!</definedName>
    <definedName name="Ref_25">'[6]Cash Leadsheet'!#REF!</definedName>
    <definedName name="Ref_26">#REF!</definedName>
    <definedName name="Ref_27">#REF!</definedName>
    <definedName name="Ref_28">#REF!</definedName>
    <definedName name="Ref_29">#REF!</definedName>
    <definedName name="Ref_3">'[6]Cash Leadsheet'!#REF!</definedName>
    <definedName name="Ref_30">#REF!</definedName>
    <definedName name="Ref_31">#REF!</definedName>
    <definedName name="Ref_32">#REF!</definedName>
    <definedName name="Ref_33">#REF!</definedName>
    <definedName name="Ref_34">#REF!</definedName>
    <definedName name="Ref_35">#REF!</definedName>
    <definedName name="Ref_36">#REF!</definedName>
    <definedName name="Ref_37">#REF!</definedName>
    <definedName name="Ref_38">#REF!</definedName>
    <definedName name="Ref_39">'[7]Bus Replacement'!$D$25</definedName>
    <definedName name="Ref_4">'[6]Cash Leadsheet'!#REF!</definedName>
    <definedName name="Ref_5">'[6]Cash Leadsheet'!#REF!</definedName>
    <definedName name="Ref_6">'[6]Cash Leadsheet'!#REF!</definedName>
    <definedName name="Ref_7">'[6]Cash Leadsheet'!#REF!</definedName>
    <definedName name="Ref_8">'[6]Cash Leadsheet'!#REF!</definedName>
    <definedName name="Ref_9">'[6]Cash Leadsheet'!#REF!</definedName>
    <definedName name="RestrictedFundBal">#REF!</definedName>
    <definedName name="RestrictedFundsBal">#REF!</definedName>
    <definedName name="RestrictedFundsRev">#REF!</definedName>
    <definedName name="SRECNA">#REF!</definedName>
    <definedName name="SRECNA_Condenses">'[2]Revenues &amp; Expenditures'!#REF!</definedName>
    <definedName name="Statement_of_Cash_Flows_1">#REF!</definedName>
    <definedName name="Statement_of_Cash_Flows_2">#REF!</definedName>
    <definedName name="Statement_of_Cash_Flows_Condensed">'[2]Cash Flows'!#REF!</definedName>
    <definedName name="Statement_of_Net_Assets">#REF!</definedName>
    <definedName name="Statement_of_Net_Assets_Condensed">'[3]Statement of Net Assets'!#REF!</definedName>
    <definedName name="TextRefCopy1">#REF!</definedName>
    <definedName name="TextRefCopy11">'[6]Cash Leadsheet'!#REF!</definedName>
    <definedName name="TextRefCopy12">'[6]Cash Leadsheet'!#REF!</definedName>
    <definedName name="TextRefCopy17">'[6]Cash Leadsheet'!#REF!</definedName>
    <definedName name="TextRefCopy2">'[6]Cash Leadsheet'!#REF!</definedName>
    <definedName name="TextRefCopy3">'[6]Cash Leadsheet'!#REF!</definedName>
    <definedName name="TextRefCopy5">'[6]Cash Leadsheet'!#REF!</definedName>
    <definedName name="TextRefCopy6">'[6]Cash Leadsheet'!#REF!</definedName>
    <definedName name="TextRefCopyRangeCount" hidden="1">20</definedName>
    <definedName name="Total_Net_Assets">'[3]Statement of Net Assets'!#REF!</definedName>
    <definedName name="totalassets">'[3]Statement of Net Assets'!#REF!</definedName>
    <definedName name="TotalCFExp">'[5]06'!#REF!</definedName>
    <definedName name="TotalDeddirect">#REF!</definedName>
    <definedName name="totalnetassets">'[3]Statement of Net Assets'!#REF!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'[8]EXHIBIT A'!#REF!</definedName>
    <definedName name="XREF_COLUMN_10" hidden="1">'[8]EXHIBIT H'!#REF!</definedName>
    <definedName name="XREF_COLUMN_11" hidden="1">'[8]EXHIBIT I'!#REF!</definedName>
    <definedName name="XREF_COLUMN_12" hidden="1">'[8]EXHIBIT I'!#REF!</definedName>
    <definedName name="XREF_COLUMN_13" hidden="1">'[8]EXHIBIT J'!#REF!</definedName>
    <definedName name="XREF_COLUMN_14" hidden="1">'[8]EXHIBIT I'!#REF!</definedName>
    <definedName name="XREF_COLUMN_15" hidden="1">'[8]EXHIBIT J'!#REF!</definedName>
    <definedName name="XREF_COLUMN_16" hidden="1">'[8]EXHIBIT I'!#REF!</definedName>
    <definedName name="XREF_COLUMN_17" hidden="1">'[8]EXHIBIT J'!#REF!</definedName>
    <definedName name="XREF_COLUMN_2" hidden="1">'[8]EXHIBIT B'!#REF!</definedName>
    <definedName name="XREF_COLUMN_3" hidden="1">'[8]EXHIBIT G'!#REF!</definedName>
    <definedName name="XREF_COLUMN_4" hidden="1">'[8]EXHIBIT H'!#REF!</definedName>
    <definedName name="XREF_COLUMN_5" hidden="1">'[8]EXHIBIT G'!#REF!</definedName>
    <definedName name="XREF_COLUMN_6" hidden="1">'[8]EXHIBIT H'!#REF!</definedName>
    <definedName name="XREF_COLUMN_7" hidden="1">'[8]EXHIBIT G'!#REF!</definedName>
    <definedName name="XREF_COLUMN_8" hidden="1">'[8]EXHIBIT H'!#REF!</definedName>
    <definedName name="XREF_COLUMN_9" hidden="1">'[8]EXHIBIT G'!#REF!</definedName>
    <definedName name="XRefColumnsCount" hidden="1">45</definedName>
    <definedName name="XRefCopy100Row" hidden="1">#REF!</definedName>
    <definedName name="XRefCopy101Row" hidden="1">#REF!</definedName>
    <definedName name="XRefCopy102Row" hidden="1">#REF!</definedName>
    <definedName name="XRefCopy103Row" hidden="1">#REF!</definedName>
    <definedName name="XRefCopy104Row" hidden="1">#REF!</definedName>
    <definedName name="XRefCopy105Row" hidden="1">#REF!</definedName>
    <definedName name="XRefCopy106Row" hidden="1">#REF!</definedName>
    <definedName name="XRefCopy107Row" hidden="1">#REF!</definedName>
    <definedName name="XRefCopy108Row" hidden="1">#REF!</definedName>
    <definedName name="XRefCopy109Row" hidden="1">#REF!</definedName>
    <definedName name="XRefCopy10Row" hidden="1">#REF!</definedName>
    <definedName name="XRefCopy110Row" hidden="1">#REF!</definedName>
    <definedName name="XRefCopy111Row" hidden="1">#REF!</definedName>
    <definedName name="XRefCopy112Row" hidden="1">#REF!</definedName>
    <definedName name="XRefCopy113Row" hidden="1">#REF!</definedName>
    <definedName name="XRefCopy114Row" hidden="1">#REF!</definedName>
    <definedName name="XRefCopy115Row" hidden="1">#REF!</definedName>
    <definedName name="XRefCopy116Row" hidden="1">#REF!</definedName>
    <definedName name="XRefCopy117Row" hidden="1">#REF!</definedName>
    <definedName name="XRefCopy118Row" hidden="1">#REF!</definedName>
    <definedName name="XRefCopy119Row" hidden="1">#REF!</definedName>
    <definedName name="XRefCopy11Row" hidden="1">#REF!</definedName>
    <definedName name="XRefCopy120Row" hidden="1">#REF!</definedName>
    <definedName name="XRefCopy121Row" hidden="1">#REF!</definedName>
    <definedName name="XRefCopy122Row" hidden="1">#REF!</definedName>
    <definedName name="XRefCopy123Row" hidden="1">#REF!</definedName>
    <definedName name="XRefCopy124Row" hidden="1">#REF!</definedName>
    <definedName name="XRefCopy125Row" hidden="1">#REF!</definedName>
    <definedName name="XRefCopy126Row" hidden="1">#REF!</definedName>
    <definedName name="XRefCopy127Row" hidden="1">#REF!</definedName>
    <definedName name="XRefCopy128Row" hidden="1">#REF!</definedName>
    <definedName name="XRefCopy129Row" hidden="1">#REF!</definedName>
    <definedName name="XRefCopy12Row" hidden="1">#REF!</definedName>
    <definedName name="XRefCopy130Row" hidden="1">#REF!</definedName>
    <definedName name="XRefCopy131Row" hidden="1">#REF!</definedName>
    <definedName name="XRefCopy132Row" hidden="1">#REF!</definedName>
    <definedName name="XRefCopy133Row" hidden="1">#REF!</definedName>
    <definedName name="XRefCopy134Row" hidden="1">#REF!</definedName>
    <definedName name="XRefCopy135Row" hidden="1">#REF!</definedName>
    <definedName name="XRefCopy136Row" hidden="1">#REF!</definedName>
    <definedName name="XRefCopy137Row" hidden="1">#REF!</definedName>
    <definedName name="XRefCopy138Row" hidden="1">#REF!</definedName>
    <definedName name="XRefCopy139Row" hidden="1">#REF!</definedName>
    <definedName name="XRefCopy13Row" hidden="1">#REF!</definedName>
    <definedName name="XRefCopy140Row" hidden="1">#REF!</definedName>
    <definedName name="XRefCopy141Row" hidden="1">#REF!</definedName>
    <definedName name="XRefCopy142Row" hidden="1">[8]XREF!#REF!</definedName>
    <definedName name="XRefCopy143Row" hidden="1">[8]XREF!#REF!</definedName>
    <definedName name="XRefCopy145Row" hidden="1">[8]XREF!#REF!</definedName>
    <definedName name="XRefCopy146Row" hidden="1">[8]XREF!#REF!</definedName>
    <definedName name="XRefCopy149Row" hidden="1">[8]XREF!#REF!</definedName>
    <definedName name="XRefCopy14Row" hidden="1">#REF!</definedName>
    <definedName name="XRefCopy151Row" hidden="1">[8]XREF!#REF!</definedName>
    <definedName name="XRefCopy152Row" hidden="1">[8]XREF!#REF!</definedName>
    <definedName name="XRefCopy155Row" hidden="1">[8]XREF!#REF!</definedName>
    <definedName name="XRefCopy156Row" hidden="1">[8]XREF!#REF!</definedName>
    <definedName name="XRefCopy159Row" hidden="1">[8]XREF!#REF!</definedName>
    <definedName name="XRefCopy15Row" hidden="1">#REF!</definedName>
    <definedName name="XRefCopy161Row" hidden="1">[8]XREF!#REF!</definedName>
    <definedName name="XRefCopy163Row" hidden="1">[8]XREF!#REF!</definedName>
    <definedName name="XRefCopy165Row" hidden="1">[8]XREF!#REF!</definedName>
    <definedName name="XRefCopy167Row" hidden="1">[8]XREF!#REF!</definedName>
    <definedName name="XRefCopy169Row" hidden="1">[8]XREF!#REF!</definedName>
    <definedName name="XRefCopy16Row" hidden="1">#REF!</definedName>
    <definedName name="XRefCopy171Row" hidden="1">[8]XREF!#REF!</definedName>
    <definedName name="XRefCopy174Row" hidden="1">[8]XREF!#REF!</definedName>
    <definedName name="XRefCopy176Row" hidden="1">[8]XREF!#REF!</definedName>
    <definedName name="XRefCopy177Row" hidden="1">[8]XREF!#REF!</definedName>
    <definedName name="XRefCopy178Row" hidden="1">[8]XREF!#REF!</definedName>
    <definedName name="XRefCopy17Row" hidden="1">#REF!</definedName>
    <definedName name="XRefCopy18Row" hidden="1">#REF!</definedName>
    <definedName name="XRefCopy19Row" hidden="1">#REF!</definedName>
    <definedName name="XRefCopy1Row" hidden="1">#REF!</definedName>
    <definedName name="XRefCopy20Row" hidden="1">#REF!</definedName>
    <definedName name="XRefCopy21Row" hidden="1">#REF!</definedName>
    <definedName name="XRefCopy22Row" hidden="1">#REF!</definedName>
    <definedName name="XRefCopy23Row" hidden="1">#REF!</definedName>
    <definedName name="XRefCopy24Row" hidden="1">#REF!</definedName>
    <definedName name="XRefCopy25Row" hidden="1">#REF!</definedName>
    <definedName name="XRefCopy26Row" hidden="1">#REF!</definedName>
    <definedName name="XRefCopy27Row" hidden="1">#REF!</definedName>
    <definedName name="XRefCopy28Row" hidden="1">#REF!</definedName>
    <definedName name="XRefCopy29Row" hidden="1">#REF!</definedName>
    <definedName name="XRefCopy2Row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Row" hidden="1">#REF!</definedName>
    <definedName name="XRefCopy38Row" hidden="1">#REF!</definedName>
    <definedName name="XRefCopy39Row" hidden="1">#REF!</definedName>
    <definedName name="XRefCopy3Row" hidden="1">#REF!</definedName>
    <definedName name="XRefCopy40Row" hidden="1">#REF!</definedName>
    <definedName name="XRefCopy41Row" hidden="1">#REF!</definedName>
    <definedName name="XRefCopy42Row" hidden="1">#REF!</definedName>
    <definedName name="XRefCopy43Row" hidden="1">#REF!</definedName>
    <definedName name="XRefCopy44Row" hidden="1">#REF!</definedName>
    <definedName name="XRefCopy45Row" hidden="1">#REF!</definedName>
    <definedName name="XRefCopy46Row" hidden="1">#REF!</definedName>
    <definedName name="XRefCopy47Row" hidden="1">#REF!</definedName>
    <definedName name="XRefCopy48Row" hidden="1">#REF!</definedName>
    <definedName name="XRefCopy49Row" hidden="1">#REF!</definedName>
    <definedName name="XRefCopy4Row" hidden="1">#REF!</definedName>
    <definedName name="XRefCopy50Row" hidden="1">#REF!</definedName>
    <definedName name="XRefCopy51Row" hidden="1">#REF!</definedName>
    <definedName name="XRefCopy52Row" hidden="1">#REF!</definedName>
    <definedName name="XRefCopy53Row" hidden="1">#REF!</definedName>
    <definedName name="XRefCopy54Row" hidden="1">#REF!</definedName>
    <definedName name="XRefCopy55Row" hidden="1">#REF!</definedName>
    <definedName name="XRefCopy56Row" hidden="1">#REF!</definedName>
    <definedName name="XRefCopy57Row" hidden="1">#REF!</definedName>
    <definedName name="XRefCopy58Row" hidden="1">#REF!</definedName>
    <definedName name="XRefCopy59Row" hidden="1">#REF!</definedName>
    <definedName name="XRefCopy5Row" hidden="1">#REF!</definedName>
    <definedName name="XRefCopy60Row" hidden="1">#REF!</definedName>
    <definedName name="XRefCopy61Row" hidden="1">#REF!</definedName>
    <definedName name="XRefCopy62Row" hidden="1">#REF!</definedName>
    <definedName name="XRefCopy63Row" hidden="1">#REF!</definedName>
    <definedName name="XRefCopy64Row" hidden="1">#REF!</definedName>
    <definedName name="XRefCopy65Row" hidden="1">#REF!</definedName>
    <definedName name="XRefCopy66Row" hidden="1">#REF!</definedName>
    <definedName name="XRefCopy67Row" hidden="1">#REF!</definedName>
    <definedName name="XRefCopy68Row" hidden="1">#REF!</definedName>
    <definedName name="XRefCopy69Row" hidden="1">#REF!</definedName>
    <definedName name="XRefCopy6Row" hidden="1">#REF!</definedName>
    <definedName name="XRefCopy70Row" hidden="1">#REF!</definedName>
    <definedName name="XRefCopy71Row" hidden="1">#REF!</definedName>
    <definedName name="XRefCopy72Row" hidden="1">#REF!</definedName>
    <definedName name="XRefCopy73Row" hidden="1">#REF!</definedName>
    <definedName name="XRefCopy74Row" hidden="1">#REF!</definedName>
    <definedName name="XRefCopy75Row" hidden="1">#REF!</definedName>
    <definedName name="XRefCopy76Row" hidden="1">#REF!</definedName>
    <definedName name="XRefCopy77Row" hidden="1">#REF!</definedName>
    <definedName name="XRefCopy78Row" hidden="1">#REF!</definedName>
    <definedName name="XRefCopy79Row" hidden="1">#REF!</definedName>
    <definedName name="XRefCopy7Row" hidden="1">#REF!</definedName>
    <definedName name="XRefCopy80Row" hidden="1">#REF!</definedName>
    <definedName name="XRefCopy81Row" hidden="1">#REF!</definedName>
    <definedName name="XRefCopy82Row" hidden="1">#REF!</definedName>
    <definedName name="XRefCopy83Row" hidden="1">#REF!</definedName>
    <definedName name="XRefCopy84Row" hidden="1">#REF!</definedName>
    <definedName name="XRefCopy85Row" hidden="1">#REF!</definedName>
    <definedName name="XRefCopy86Row" hidden="1">#REF!</definedName>
    <definedName name="XRefCopy87Row" hidden="1">#REF!</definedName>
    <definedName name="XRefCopy88Row" hidden="1">#REF!</definedName>
    <definedName name="XRefCopy89Row" hidden="1">#REF!</definedName>
    <definedName name="XRefCopy8Row" hidden="1">#REF!</definedName>
    <definedName name="XRefCopy90Row" hidden="1">#REF!</definedName>
    <definedName name="XRefCopy91Row" hidden="1">#REF!</definedName>
    <definedName name="XRefCopy92Row" hidden="1">#REF!</definedName>
    <definedName name="XRefCopy93Row" hidden="1">#REF!</definedName>
    <definedName name="XRefCopy94Row" hidden="1">#REF!</definedName>
    <definedName name="XRefCopy95Row" hidden="1">#REF!</definedName>
    <definedName name="XRefCopy96Row" hidden="1">#REF!</definedName>
    <definedName name="XRefCopy97Row" hidden="1">#REF!</definedName>
    <definedName name="XRefCopy98Row" hidden="1">#REF!</definedName>
    <definedName name="XRefCopy99Row" hidden="1">#REF!</definedName>
    <definedName name="XRefCopy9Row" hidden="1">#REF!</definedName>
    <definedName name="XRefCopyRangeCount" hidden="1">186</definedName>
    <definedName name="XRefPaste100Row" hidden="1">#REF!</definedName>
    <definedName name="XRefPaste101Row" hidden="1">#REF!</definedName>
    <definedName name="XRefPaste102Row" hidden="1">#REF!</definedName>
    <definedName name="XRefPaste103Row" hidden="1">#REF!</definedName>
    <definedName name="XRefPaste104Row" hidden="1">#REF!</definedName>
    <definedName name="XRefPaste105Row" hidden="1">#REF!</definedName>
    <definedName name="XRefPaste106Row" hidden="1">#REF!</definedName>
    <definedName name="XRefPaste107Row" hidden="1">#REF!</definedName>
    <definedName name="XRefPaste108Row" hidden="1">#REF!</definedName>
    <definedName name="XRefPaste109Row" hidden="1">#REF!</definedName>
    <definedName name="XRefPaste10Row" hidden="1">#REF!</definedName>
    <definedName name="XRefPaste110Row" hidden="1">#REF!</definedName>
    <definedName name="XRefPaste111Row" hidden="1">#REF!</definedName>
    <definedName name="XRefPaste112Row" hidden="1">#REF!</definedName>
    <definedName name="XRefPaste113Row" hidden="1">#REF!</definedName>
    <definedName name="XRefPaste114Row" hidden="1">#REF!</definedName>
    <definedName name="XRefPaste115Row" hidden="1">#REF!</definedName>
    <definedName name="XRefPaste116Row" hidden="1">#REF!</definedName>
    <definedName name="XRefPaste117Row" hidden="1">#REF!</definedName>
    <definedName name="XRefPaste118Row" hidden="1">#REF!</definedName>
    <definedName name="XRefPaste119Row" hidden="1">#REF!</definedName>
    <definedName name="XRefPaste11Row" hidden="1">#REF!</definedName>
    <definedName name="XRefPaste120Row" hidden="1">#REF!</definedName>
    <definedName name="XRefPaste121Row" hidden="1">#REF!</definedName>
    <definedName name="XRefPaste122Row" hidden="1">#REF!</definedName>
    <definedName name="XRefPaste123Row" hidden="1">#REF!</definedName>
    <definedName name="XRefPaste124Row" hidden="1">#REF!</definedName>
    <definedName name="XRefPaste125Row" hidden="1">#REF!</definedName>
    <definedName name="XRefPaste126Row" hidden="1">#REF!</definedName>
    <definedName name="XRefPaste127Row" hidden="1">#REF!</definedName>
    <definedName name="XRefPaste128Row" hidden="1">#REF!</definedName>
    <definedName name="XRefPaste129Row" hidden="1">#REF!</definedName>
    <definedName name="XRefPaste12Row" hidden="1">#REF!</definedName>
    <definedName name="XRefPaste130Row" hidden="1">#REF!</definedName>
    <definedName name="XRefPaste131Row" hidden="1">#REF!</definedName>
    <definedName name="XRefPaste132Row" hidden="1">#REF!</definedName>
    <definedName name="XRefPaste133Row" hidden="1">#REF!</definedName>
    <definedName name="XRefPaste134Row" hidden="1">#REF!</definedName>
    <definedName name="XRefPaste135Row" hidden="1">#REF!</definedName>
    <definedName name="XRefPaste136Row" hidden="1">#REF!</definedName>
    <definedName name="XRefPaste137Row" hidden="1">#REF!</definedName>
    <definedName name="XRefPaste138Row" hidden="1">#REF!</definedName>
    <definedName name="XRefPaste139Row" hidden="1">#REF!</definedName>
    <definedName name="XRefPaste13Row" hidden="1">#REF!</definedName>
    <definedName name="XRefPaste140Row" hidden="1">#REF!</definedName>
    <definedName name="XRefPaste141Row" hidden="1">#REF!</definedName>
    <definedName name="XRefPaste142Row" hidden="1">#REF!</definedName>
    <definedName name="XRefPaste143Row" hidden="1">#REF!</definedName>
    <definedName name="XRefPaste144Row" hidden="1">#REF!</definedName>
    <definedName name="XRefPaste145Row" hidden="1">#REF!</definedName>
    <definedName name="XRefPaste146Row" hidden="1">#REF!</definedName>
    <definedName name="XRefPaste147Row" hidden="1">#REF!</definedName>
    <definedName name="XRefPaste148Row" hidden="1">#REF!</definedName>
    <definedName name="XRefPaste149Row" hidden="1">#REF!</definedName>
    <definedName name="XRefPaste14Row" hidden="1">#REF!</definedName>
    <definedName name="XRefPaste150Row" hidden="1">#REF!</definedName>
    <definedName name="XRefPaste151Row" hidden="1">#REF!</definedName>
    <definedName name="XRefPaste152Row" hidden="1">#REF!</definedName>
    <definedName name="XRefPaste153Row" hidden="1">#REF!</definedName>
    <definedName name="XRefPaste154Row" hidden="1">#REF!</definedName>
    <definedName name="XRefPaste155Row" hidden="1">#REF!</definedName>
    <definedName name="XRefPaste156Row" hidden="1">#REF!</definedName>
    <definedName name="XRefPaste157Row" hidden="1">#REF!</definedName>
    <definedName name="XRefPaste158Row" hidden="1">#REF!</definedName>
    <definedName name="XRefPaste159Row" hidden="1">#REF!</definedName>
    <definedName name="XRefPaste15Row" hidden="1">#REF!</definedName>
    <definedName name="XRefPaste160Row" hidden="1">#REF!</definedName>
    <definedName name="XRefPaste161Row" hidden="1">#REF!</definedName>
    <definedName name="XRefPaste162Row" hidden="1">#REF!</definedName>
    <definedName name="XRefPaste163Row" hidden="1">#REF!</definedName>
    <definedName name="XRefPaste164Row" hidden="1">#REF!</definedName>
    <definedName name="XRefPaste165Row" hidden="1">#REF!</definedName>
    <definedName name="XRefPaste166Row" hidden="1">#REF!</definedName>
    <definedName name="XRefPaste167Row" hidden="1">#REF!</definedName>
    <definedName name="XRefPaste168Row" hidden="1">#REF!</definedName>
    <definedName name="XRefPaste169Row" hidden="1">#REF!</definedName>
    <definedName name="XRefPaste16Row" hidden="1">#REF!</definedName>
    <definedName name="XRefPaste170Row" hidden="1">#REF!</definedName>
    <definedName name="XRefPaste171Row" hidden="1">#REF!</definedName>
    <definedName name="XRefPaste172Row" hidden="1">#REF!</definedName>
    <definedName name="XRefPaste173Row" hidden="1">#REF!</definedName>
    <definedName name="XRefPaste174Row" hidden="1">#REF!</definedName>
    <definedName name="XRefPaste175Row" hidden="1">#REF!</definedName>
    <definedName name="XRefPaste176Row" hidden="1">#REF!</definedName>
    <definedName name="XRefPaste177Row" hidden="1">#REF!</definedName>
    <definedName name="XRefPaste178Row" hidden="1">#REF!</definedName>
    <definedName name="XRefPaste179Row" hidden="1">#REF!</definedName>
    <definedName name="XRefPaste17Row" hidden="1">#REF!</definedName>
    <definedName name="XRefPaste180Row" hidden="1">#REF!</definedName>
    <definedName name="XRefPaste181Row" hidden="1">#REF!</definedName>
    <definedName name="XRefPaste182Row" hidden="1">#REF!</definedName>
    <definedName name="XRefPaste183Row" hidden="1">#REF!</definedName>
    <definedName name="XRefPaste184Row" hidden="1">#REF!</definedName>
    <definedName name="XRefPaste185Row" hidden="1">#REF!</definedName>
    <definedName name="XRefPaste186Row" hidden="1">#REF!</definedName>
    <definedName name="XRefPaste187Row" hidden="1">#REF!</definedName>
    <definedName name="XRefPaste188Row" hidden="1">#REF!</definedName>
    <definedName name="XRefPaste189Row" hidden="1">#REF!</definedName>
    <definedName name="XRefPaste18Row" hidden="1">#REF!</definedName>
    <definedName name="XRefPaste190Row" hidden="1">#REF!</definedName>
    <definedName name="XRefPaste191Row" hidden="1">#REF!</definedName>
    <definedName name="XRefPaste192Row" hidden="1">#REF!</definedName>
    <definedName name="XRefPaste193Row" hidden="1">#REF!</definedName>
    <definedName name="XRefPaste194Row" hidden="1">#REF!</definedName>
    <definedName name="XRefPaste195Row" hidden="1">#REF!</definedName>
    <definedName name="XRefPaste196Row" hidden="1">#REF!</definedName>
    <definedName name="XRefPaste197Row" hidden="1">#REF!</definedName>
    <definedName name="XRefPaste198Row" hidden="1">#REF!</definedName>
    <definedName name="XRefPaste199Row" hidden="1">#REF!</definedName>
    <definedName name="XRefPaste19Row" hidden="1">#REF!</definedName>
    <definedName name="XRefPaste1Row" hidden="1">#REF!</definedName>
    <definedName name="XRefPaste200Row" hidden="1">#REF!</definedName>
    <definedName name="XRefPaste201Row" hidden="1">#REF!</definedName>
    <definedName name="XRefPaste202Row" hidden="1">#REF!</definedName>
    <definedName name="XRefPaste203Row" hidden="1">#REF!</definedName>
    <definedName name="XRefPaste204Row" hidden="1">#REF!</definedName>
    <definedName name="XRefPaste205Row" hidden="1">#REF!</definedName>
    <definedName name="XRefPaste206Row" hidden="1">#REF!</definedName>
    <definedName name="XRefPaste207Row" hidden="1">#REF!</definedName>
    <definedName name="XRefPaste208Row" hidden="1">#REF!</definedName>
    <definedName name="XRefPaste209Row" hidden="1">#REF!</definedName>
    <definedName name="XRefPaste20Row" hidden="1">#REF!</definedName>
    <definedName name="XRefPaste210Row" hidden="1">#REF!</definedName>
    <definedName name="XRefPaste211Row" hidden="1">[8]XREF!#REF!</definedName>
    <definedName name="XRefPaste214Row" hidden="1">[8]XREF!#REF!</definedName>
    <definedName name="XRefPaste216Row" hidden="1">[8]XREF!#REF!</definedName>
    <definedName name="XRefPaste217Row" hidden="1">[8]XREF!#REF!</definedName>
    <definedName name="XRefPaste21Row" hidden="1">#REF!</definedName>
    <definedName name="XRefPaste220Row" hidden="1">[8]XREF!#REF!</definedName>
    <definedName name="XRefPaste222Row" hidden="1">[8]XREF!#REF!</definedName>
    <definedName name="XRefPaste224Row" hidden="1">[8]XREF!#REF!</definedName>
    <definedName name="XRefPaste225Row" hidden="1">[8]XREF!#REF!</definedName>
    <definedName name="XRefPaste228Row" hidden="1">[8]XREF!#REF!</definedName>
    <definedName name="XRefPaste229Row" hidden="1">[8]XREF!#REF!</definedName>
    <definedName name="XRefPaste22Row" hidden="1">#REF!</definedName>
    <definedName name="XRefPaste230Row" hidden="1">[8]XREF!#REF!</definedName>
    <definedName name="XRefPaste232Row" hidden="1">[8]XREF!#REF!</definedName>
    <definedName name="XRefPaste233Row" hidden="1">[8]XREF!#REF!</definedName>
    <definedName name="XRefPaste236Row" hidden="1">[8]XREF!#REF!</definedName>
    <definedName name="XRefPaste237Row" hidden="1">[8]XREF!#REF!</definedName>
    <definedName name="XRefPaste23Row" hidden="1">#REF!</definedName>
    <definedName name="XRefPaste240Row" hidden="1">[8]XREF!#REF!</definedName>
    <definedName name="XRefPaste241Row" hidden="1">[8]XREF!#REF!</definedName>
    <definedName name="XRefPaste244Row" hidden="1">[8]XREF!#REF!</definedName>
    <definedName name="XRefPaste245Row" hidden="1">[8]XREF!#REF!</definedName>
    <definedName name="XRefPaste248Row" hidden="1">[8]XREF!#REF!</definedName>
    <definedName name="XRefPaste249Row" hidden="1">[8]XREF!#REF!</definedName>
    <definedName name="XRefPaste24Row" hidden="1">#REF!</definedName>
    <definedName name="XRefPaste251Row" hidden="1">[8]XREF!#REF!</definedName>
    <definedName name="XRefPaste252Row" hidden="1">[8]XREF!#REF!</definedName>
    <definedName name="XRefPaste255Row" hidden="1">[8]XREF!#REF!</definedName>
    <definedName name="XRefPaste256Row" hidden="1">[8]XREF!#REF!</definedName>
    <definedName name="XRefPaste257Row" hidden="1">[8]XREF!#REF!</definedName>
    <definedName name="XRefPaste258Row" hidden="1">[8]XREF!#REF!</definedName>
    <definedName name="XRefPaste25Row" hidden="1">#REF!</definedName>
    <definedName name="XRefPaste260Row" hidden="1">[8]XREF!#REF!</definedName>
    <definedName name="XRefPaste26Row" hidden="1">#REF!</definedName>
    <definedName name="XRefPaste27Row" hidden="1">#REF!</definedName>
    <definedName name="XRefPaste28Row" hidden="1">#REF!</definedName>
    <definedName name="XRefPaste29Row" hidden="1">#REF!</definedName>
    <definedName name="XRefPaste2Row" hidden="1">#REF!</definedName>
    <definedName name="XRefPaste30Row" hidden="1">#REF!</definedName>
    <definedName name="XRefPaste31Row" hidden="1">#REF!</definedName>
    <definedName name="XRefPaste32Row" hidden="1">#REF!</definedName>
    <definedName name="XRefPaste33Row" hidden="1">#REF!</definedName>
    <definedName name="XRefPaste34Row" hidden="1">#REF!</definedName>
    <definedName name="XRefPaste35Row" hidden="1">#REF!</definedName>
    <definedName name="XRefPaste36Row" hidden="1">#REF!</definedName>
    <definedName name="XRefPaste37Row" hidden="1">#REF!</definedName>
    <definedName name="XRefPaste38Row" hidden="1">#REF!</definedName>
    <definedName name="XRefPaste39Row" hidden="1">#REF!</definedName>
    <definedName name="XRefPaste3Row" hidden="1">#REF!</definedName>
    <definedName name="XRefPaste40Row" hidden="1">#REF!</definedName>
    <definedName name="XRefPaste41Row" hidden="1">#REF!</definedName>
    <definedName name="XRefPaste42Row" hidden="1">#REF!</definedName>
    <definedName name="XRefPaste43Row" hidden="1">#REF!</definedName>
    <definedName name="XRefPaste44Row" hidden="1">#REF!</definedName>
    <definedName name="XRefPaste45Row" hidden="1">#REF!</definedName>
    <definedName name="XRefPaste46Row" hidden="1">#REF!</definedName>
    <definedName name="XRefPaste47Row" hidden="1">#REF!</definedName>
    <definedName name="XRefPaste48Row" hidden="1">#REF!</definedName>
    <definedName name="XRefPaste49Row" hidden="1">#REF!</definedName>
    <definedName name="XRefPaste4Row" hidden="1">#REF!</definedName>
    <definedName name="XRefPaste50Row" hidden="1">#REF!</definedName>
    <definedName name="XRefPaste51Row" hidden="1">#REF!</definedName>
    <definedName name="XRefPaste52Row" hidden="1">#REF!</definedName>
    <definedName name="XRefPaste53Row" hidden="1">#REF!</definedName>
    <definedName name="XRefPaste54Row" hidden="1">#REF!</definedName>
    <definedName name="XRefPaste55Row" hidden="1">#REF!</definedName>
    <definedName name="XRefPaste56Row" hidden="1">#REF!</definedName>
    <definedName name="XRefPaste57Row" hidden="1">#REF!</definedName>
    <definedName name="XRefPaste58Row" hidden="1">#REF!</definedName>
    <definedName name="XRefPaste59Row" hidden="1">#REF!</definedName>
    <definedName name="XRefPaste5Row" hidden="1">#REF!</definedName>
    <definedName name="XRefPaste60Row" hidden="1">#REF!</definedName>
    <definedName name="XRefPaste61Row" hidden="1">#REF!</definedName>
    <definedName name="XRefPaste62Row" hidden="1">#REF!</definedName>
    <definedName name="XRefPaste63Row" hidden="1">#REF!</definedName>
    <definedName name="XRefPaste64Row" hidden="1">#REF!</definedName>
    <definedName name="XRefPaste65Row" hidden="1">#REF!</definedName>
    <definedName name="XRefPaste66Row" hidden="1">#REF!</definedName>
    <definedName name="XRefPaste67Row" hidden="1">#REF!</definedName>
    <definedName name="XRefPaste68Row" hidden="1">#REF!</definedName>
    <definedName name="XRefPaste69Row" hidden="1">#REF!</definedName>
    <definedName name="XRefPaste6Row" hidden="1">#REF!</definedName>
    <definedName name="XRefPaste70Row" hidden="1">#REF!</definedName>
    <definedName name="XRefPaste71Row" hidden="1">#REF!</definedName>
    <definedName name="XRefPaste72Row" hidden="1">#REF!</definedName>
    <definedName name="XRefPaste73Row" hidden="1">#REF!</definedName>
    <definedName name="XRefPaste74Row" hidden="1">#REF!</definedName>
    <definedName name="XRefPaste75Row" hidden="1">#REF!</definedName>
    <definedName name="XRefPaste76Row" hidden="1">#REF!</definedName>
    <definedName name="XRefPaste77Row" hidden="1">#REF!</definedName>
    <definedName name="XRefPaste78Row" hidden="1">#REF!</definedName>
    <definedName name="XRefPaste79Row" hidden="1">#REF!</definedName>
    <definedName name="XRefPaste7Row" hidden="1">#REF!</definedName>
    <definedName name="XRefPaste80Row" hidden="1">#REF!</definedName>
    <definedName name="XRefPaste81Row" hidden="1">#REF!</definedName>
    <definedName name="XRefPaste82Row" hidden="1">#REF!</definedName>
    <definedName name="XRefPaste83Row" hidden="1">#REF!</definedName>
    <definedName name="XRefPaste84Row" hidden="1">#REF!</definedName>
    <definedName name="XRefPaste85Row" hidden="1">#REF!</definedName>
    <definedName name="XRefPaste86Row" hidden="1">#REF!</definedName>
    <definedName name="XRefPaste87Row" hidden="1">#REF!</definedName>
    <definedName name="XRefPaste88Row" hidden="1">#REF!</definedName>
    <definedName name="XRefPaste89Row" hidden="1">#REF!</definedName>
    <definedName name="XRefPaste8Row" hidden="1">#REF!</definedName>
    <definedName name="XRefPaste90Row" hidden="1">#REF!</definedName>
    <definedName name="XRefPaste91Row" hidden="1">#REF!</definedName>
    <definedName name="XRefPaste92Row" hidden="1">#REF!</definedName>
    <definedName name="XRefPaste93Row" hidden="1">#REF!</definedName>
    <definedName name="XRefPaste94Row" hidden="1">#REF!</definedName>
    <definedName name="XRefPaste95Row" hidden="1">#REF!</definedName>
    <definedName name="XRefPaste96Row" hidden="1">#REF!</definedName>
    <definedName name="XRefPaste97Row" hidden="1">#REF!</definedName>
    <definedName name="XRefPaste98Row" hidden="1">#REF!</definedName>
    <definedName name="XRefPaste99Row" hidden="1">#REF!</definedName>
    <definedName name="XRefPaste9Row" hidden="1">#REF!</definedName>
    <definedName name="XRefPasteRangeCount" hidden="1">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1" l="1"/>
  <c r="G16" i="11"/>
  <c r="E16" i="11"/>
  <c r="C16" i="11"/>
  <c r="I14" i="11" l="1"/>
  <c r="I13" i="11"/>
  <c r="I12" i="11"/>
  <c r="I9" i="11"/>
  <c r="I8" i="11"/>
  <c r="I7" i="11"/>
  <c r="G47" i="10"/>
  <c r="E47" i="10"/>
  <c r="C47" i="10"/>
  <c r="I45" i="10"/>
  <c r="I44" i="10"/>
  <c r="I43" i="10"/>
  <c r="I42" i="10"/>
  <c r="I39" i="10"/>
  <c r="I38" i="10"/>
  <c r="I37" i="10"/>
  <c r="I36" i="10"/>
  <c r="G33" i="10"/>
  <c r="E33" i="10"/>
  <c r="C33" i="10"/>
  <c r="I31" i="10"/>
  <c r="I30" i="10"/>
  <c r="G24" i="10"/>
  <c r="E24" i="10"/>
  <c r="C24" i="10"/>
  <c r="I22" i="10"/>
  <c r="I21" i="10"/>
  <c r="I20" i="10"/>
  <c r="I19" i="10"/>
  <c r="I18" i="10"/>
  <c r="I16" i="10"/>
  <c r="I15" i="10"/>
  <c r="I14" i="10"/>
  <c r="I13" i="10"/>
  <c r="G10" i="10"/>
  <c r="G26" i="10" s="1"/>
  <c r="E10" i="10"/>
  <c r="C10" i="10"/>
  <c r="C26" i="10" s="1"/>
  <c r="I8" i="10"/>
  <c r="I7" i="10"/>
  <c r="I33" i="10" l="1"/>
  <c r="I10" i="10"/>
  <c r="I47" i="10"/>
  <c r="I49" i="10" s="1"/>
  <c r="E49" i="10"/>
  <c r="E26" i="10"/>
  <c r="I26" i="10" s="1"/>
  <c r="I24" i="10"/>
  <c r="G49" i="10"/>
  <c r="C49" i="10"/>
  <c r="H121" i="6"/>
  <c r="H120" i="6"/>
  <c r="H119" i="6"/>
  <c r="H118" i="6"/>
  <c r="H21" i="6"/>
  <c r="H20" i="6"/>
  <c r="H19" i="6"/>
  <c r="H18" i="6"/>
  <c r="H17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7" i="6"/>
  <c r="H8" i="6"/>
  <c r="H9" i="6"/>
  <c r="H10" i="6"/>
  <c r="H11" i="6"/>
  <c r="F13" i="6"/>
  <c r="H15" i="6"/>
  <c r="H16" i="6"/>
  <c r="H24" i="6"/>
  <c r="F26" i="6"/>
  <c r="H29" i="6"/>
  <c r="F62" i="6"/>
  <c r="F114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F139" i="6"/>
  <c r="H62" i="6" l="1"/>
  <c r="H13" i="6"/>
  <c r="J161" i="6"/>
  <c r="H123" i="6"/>
  <c r="H26" i="6"/>
  <c r="H139" i="6"/>
  <c r="J166" i="6" s="1"/>
  <c r="F143" i="6"/>
  <c r="J160" i="6"/>
  <c r="J155" i="6"/>
  <c r="J159" i="6"/>
  <c r="H114" i="6"/>
  <c r="J168" i="6" l="1"/>
  <c r="H143" i="6"/>
</calcChain>
</file>

<file path=xl/sharedStrings.xml><?xml version="1.0" encoding="utf-8"?>
<sst xmlns="http://schemas.openxmlformats.org/spreadsheetml/2006/main" count="457" uniqueCount="139">
  <si>
    <t>CAPITAL ASSETS</t>
  </si>
  <si>
    <t>Balances</t>
  </si>
  <si>
    <t>Capital Assets, Not Being Depreciated:</t>
  </si>
  <si>
    <t>Total Capital Assets Not Being Depreciated</t>
  </si>
  <si>
    <t>Capital Assets Being Depreciated</t>
  </si>
  <si>
    <t>Instruction</t>
  </si>
  <si>
    <t>Community Services</t>
  </si>
  <si>
    <t>a</t>
  </si>
  <si>
    <t>{C}</t>
  </si>
  <si>
    <t>{D}</t>
  </si>
  <si>
    <t>{B}</t>
  </si>
  <si>
    <t>C/Y Additions</t>
  </si>
  <si>
    <t>Original</t>
  </si>
  <si>
    <t>Capitalized/</t>
  </si>
  <si>
    <t>Governmental</t>
  </si>
  <si>
    <t>Asset</t>
  </si>
  <si>
    <t>Expenditure/Expense</t>
  </si>
  <si>
    <t>Documentation</t>
  </si>
  <si>
    <t>Depreciated</t>
  </si>
  <si>
    <t>Activities</t>
  </si>
  <si>
    <t>Description</t>
  </si>
  <si>
    <t>Number</t>
  </si>
  <si>
    <t>Fund</t>
  </si>
  <si>
    <t>Function</t>
  </si>
  <si>
    <t>Examined</t>
  </si>
  <si>
    <t>Amount</t>
  </si>
  <si>
    <t>in Fund #</t>
  </si>
  <si>
    <t>Land</t>
  </si>
  <si>
    <t>Total Land</t>
  </si>
  <si>
    <t>Land Improvements</t>
  </si>
  <si>
    <t>Fencing - Girls Softball</t>
  </si>
  <si>
    <t>100</t>
  </si>
  <si>
    <t>2600</t>
  </si>
  <si>
    <t xml:space="preserve">Sewer Trunk Line </t>
  </si>
  <si>
    <t>310</t>
  </si>
  <si>
    <t>4000</t>
  </si>
  <si>
    <t>Sewer Trunk Line</t>
  </si>
  <si>
    <t>28' x 72' Greenhouse</t>
  </si>
  <si>
    <t>1000</t>
  </si>
  <si>
    <t>Total Land Improvements</t>
  </si>
  <si>
    <t>Buildings</t>
  </si>
  <si>
    <t>Visitor Side Dugout</t>
  </si>
  <si>
    <t>Concession Stands</t>
  </si>
  <si>
    <t>Tile Flooring</t>
  </si>
  <si>
    <t>Electrical Upgrade</t>
  </si>
  <si>
    <t>New Ceiling Tile</t>
  </si>
  <si>
    <t>Install Pipe &amp; Saddles</t>
  </si>
  <si>
    <t>Roof Repairs</t>
  </si>
  <si>
    <t>325</t>
  </si>
  <si>
    <t>Metal Stairs</t>
  </si>
  <si>
    <t>New Roof</t>
  </si>
  <si>
    <t>Total Buildings</t>
  </si>
  <si>
    <t>Equipment</t>
  </si>
  <si>
    <t>48 Passenger Bus</t>
  </si>
  <si>
    <t>2700</t>
  </si>
  <si>
    <t>72 Passenger Bus</t>
  </si>
  <si>
    <t>15 Ton A/C Rooftop Unit</t>
  </si>
  <si>
    <t>60' x 12' Awning</t>
  </si>
  <si>
    <t>Main Module Call Unit</t>
  </si>
  <si>
    <t>2800</t>
  </si>
  <si>
    <t>AFC Fuel Control</t>
  </si>
  <si>
    <t>2220</t>
  </si>
  <si>
    <t>Sonic Pro Fire Wall</t>
  </si>
  <si>
    <t>Tennant 26" Scrubber</t>
  </si>
  <si>
    <t>5400 Tennant 24" Disk Walk</t>
  </si>
  <si>
    <t>Upgrade Camera</t>
  </si>
  <si>
    <t>New Intercom System</t>
  </si>
  <si>
    <t>Camera System</t>
  </si>
  <si>
    <t>Closed Circuit Camera System</t>
  </si>
  <si>
    <t>New Outdoor Sign</t>
  </si>
  <si>
    <t>12.5 Ton A/C Rooftop Unit</t>
  </si>
  <si>
    <t>Lockers &amp; Base-Girls Softball</t>
  </si>
  <si>
    <t>Schoolmax Enterprise Upgrade</t>
  </si>
  <si>
    <t>Total Equipment</t>
  </si>
  <si>
    <t>Construction in Progress</t>
  </si>
  <si>
    <t>New Elementary</t>
  </si>
  <si>
    <t>New High</t>
  </si>
  <si>
    <t>High Ceil / Elect</t>
  </si>
  <si>
    <t>High Softball Complex</t>
  </si>
  <si>
    <t xml:space="preserve"> New Roof</t>
  </si>
  <si>
    <t>Total Construction In Progress</t>
  </si>
  <si>
    <t>{F}</t>
  </si>
  <si>
    <t>Variance is in amount per invoice and amount capitalized.  See footnote (1).</t>
  </si>
  <si>
    <t xml:space="preserve">Add the function codes above in the H column to the following.  Remember that the Construction in Progress detail above </t>
  </si>
  <si>
    <t>is only the additions.  The building additions above will be decreased by function by the amount of construction in progress</t>
  </si>
  <si>
    <t>deletions in the current year.</t>
  </si>
  <si>
    <t>Distribution of c/y additions</t>
  </si>
  <si>
    <t>Pupil Services</t>
  </si>
  <si>
    <t>Improvement of Instructional Services</t>
  </si>
  <si>
    <t>Educational Media Services</t>
  </si>
  <si>
    <t>General Administration</t>
  </si>
  <si>
    <t>School Administration</t>
  </si>
  <si>
    <t>Business Administration</t>
  </si>
  <si>
    <t>Maintenance and Operation of Plant</t>
  </si>
  <si>
    <t>Student Transportation Services</t>
  </si>
  <si>
    <t>Central Support Services</t>
  </si>
  <si>
    <t>Other Support Services</t>
  </si>
  <si>
    <t>Athletic Programs (Enterprise Operations)</t>
  </si>
  <si>
    <t>Food Services Operation</t>
  </si>
  <si>
    <t>Capital Outlay</t>
  </si>
  <si>
    <r>
      <t>{A}</t>
    </r>
    <r>
      <rPr>
        <sz val="10"/>
        <rFont val="Arial"/>
        <family val="2"/>
      </rPr>
      <t xml:space="preserve">--all expenditures/expenses may have </t>
    </r>
    <r>
      <rPr>
        <b/>
        <sz val="10"/>
        <rFont val="Arial"/>
        <family val="2"/>
      </rPr>
      <t xml:space="preserve">not </t>
    </r>
    <r>
      <rPr>
        <sz val="10"/>
        <rFont val="Arial"/>
        <family val="2"/>
      </rPr>
      <t>been incurred in the year under review.</t>
    </r>
  </si>
  <si>
    <r>
      <t>{B}</t>
    </r>
    <r>
      <rPr>
        <sz val="10"/>
        <rFont val="Arial"/>
        <family val="2"/>
      </rPr>
      <t xml:space="preserve">--per review of the School District's records. </t>
    </r>
  </si>
  <si>
    <r>
      <t>{D}</t>
    </r>
    <r>
      <rPr>
        <sz val="10"/>
        <rFont val="Arial"/>
        <family val="2"/>
      </rPr>
      <t xml:space="preserve"> For buildings and construction in progress, original documentation may cover more than one fiscal year</t>
    </r>
  </si>
  <si>
    <r>
      <t>{E}</t>
    </r>
    <r>
      <rPr>
        <sz val="10"/>
        <rFont val="Arial"/>
        <family val="2"/>
      </rPr>
      <t xml:space="preserve">  this amount will not include any expenditures that the School District did not include in CIP</t>
    </r>
  </si>
  <si>
    <r>
      <t>{F}</t>
    </r>
    <r>
      <rPr>
        <sz val="7.5"/>
        <rFont val="Arial"/>
        <family val="2"/>
      </rPr>
      <t xml:space="preserve">  </t>
    </r>
    <r>
      <rPr>
        <sz val="10"/>
        <rFont val="Arial"/>
        <family val="2"/>
      </rPr>
      <t>this amount is the current year expenditures on projects in construction; (the decreases in CIP are included in the additions to buildings)</t>
    </r>
  </si>
  <si>
    <t>Capital Asset Additions</t>
  </si>
  <si>
    <t>Scorekeeper - Girls Softball</t>
  </si>
  <si>
    <t>Home Side Dugout / Locker room</t>
  </si>
  <si>
    <t>Intangible Assets</t>
  </si>
  <si>
    <t>Total Intangible Assets</t>
  </si>
  <si>
    <t>Total Land, Buildings, Equipment and Intangibles</t>
  </si>
  <si>
    <t>$</t>
  </si>
  <si>
    <t>Buildings and Improvements</t>
  </si>
  <si>
    <t>Increases</t>
  </si>
  <si>
    <t>Decreases</t>
  </si>
  <si>
    <t>Current Year Additions - Look in objects 7XX for items that meet the capitalization threshold.</t>
  </si>
  <si>
    <t>Cuirrent Year Deletions - Review Misc revenue and Board Minutes for deleted items.</t>
  </si>
  <si>
    <t>Governmental Activities</t>
  </si>
  <si>
    <t>agrees to asset listing and Exhibit "D"</t>
  </si>
  <si>
    <t>Agrees to Exhibit "A"</t>
  </si>
  <si>
    <t>Less Accumulated Depreciation for:</t>
  </si>
  <si>
    <t>agrees to asset listing</t>
  </si>
  <si>
    <t>Agrees to depreciation expense and depreciation by function note</t>
  </si>
  <si>
    <t>Agrees to capital outlay on Exhibit "F"</t>
  </si>
  <si>
    <t>Agrees to Exhibit "D"</t>
  </si>
  <si>
    <t>Total Capital Assets, Being Depreciated, Net</t>
  </si>
  <si>
    <t>Governmental Activity Capital Assets - Net</t>
  </si>
  <si>
    <t>Business-type Activities</t>
  </si>
  <si>
    <t xml:space="preserve">Intangible Assets </t>
  </si>
  <si>
    <t>Business-type Activity Capital Assets - Net</t>
  </si>
  <si>
    <t>Index</t>
  </si>
  <si>
    <t>Table - Changes in Cap Assets</t>
  </si>
  <si>
    <t>7/1/201_</t>
  </si>
  <si>
    <t>6/30/201_</t>
  </si>
  <si>
    <t>Column must agree to amounts in column Balances June 30, 20XX in PY report</t>
  </si>
  <si>
    <t>Intangble Right-to-Use Assets</t>
  </si>
  <si>
    <t>Less Accumulated Amortization for:</t>
  </si>
  <si>
    <t>Agrees to amortization expense and amortization by function note</t>
  </si>
  <si>
    <t xml:space="preserve">Table - Change in Intangible Right-to-Use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</si>
</sst>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409]mmmm\ d\,\ yyyy;@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name val="Monotype Sorts"/>
      <charset val="2"/>
    </font>
    <font>
      <b/>
      <sz val="10"/>
      <color indexed="12"/>
      <name val="Arial"/>
      <family val="2"/>
    </font>
    <font>
      <b/>
      <sz val="9"/>
      <name val="Arial"/>
      <family val="2"/>
    </font>
    <font>
      <b/>
      <sz val="9"/>
      <name val="Monotype Sorts"/>
      <charset val="2"/>
    </font>
    <font>
      <sz val="8"/>
      <name val="Arial"/>
      <family val="2"/>
    </font>
    <font>
      <sz val="8"/>
      <name val="Univers Medium"/>
      <family val="2"/>
    </font>
    <font>
      <b/>
      <sz val="11"/>
      <name val="Bodoni MT Black"/>
      <family val="1"/>
    </font>
    <font>
      <sz val="10"/>
      <color indexed="10"/>
      <name val="Times New Roman"/>
      <family val="1"/>
    </font>
    <font>
      <sz val="10"/>
      <color indexed="12"/>
      <name val="Arial"/>
      <family val="2"/>
    </font>
    <font>
      <sz val="7.5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8"/>
      <color rgb="FFFF0000"/>
      <name val="Franklin Gothic Book"/>
      <family val="2"/>
    </font>
    <font>
      <u/>
      <sz val="8"/>
      <color theme="1"/>
      <name val="Franklin Gothic Book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u/>
      <sz val="10.6"/>
      <color theme="10"/>
      <name val="Arial"/>
      <family val="2"/>
    </font>
    <font>
      <u/>
      <sz val="11"/>
      <color theme="10"/>
      <name val="Franklin Gothic Book"/>
      <family val="2"/>
    </font>
    <font>
      <sz val="11"/>
      <color rgb="FF000000"/>
      <name val="Calibri"/>
      <family val="2"/>
      <scheme val="minor"/>
    </font>
    <font>
      <sz val="10"/>
      <name val="Arial Unicode MS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2">
    <xf numFmtId="0" fontId="0" fillId="0" borderId="0"/>
    <xf numFmtId="164" fontId="5" fillId="0" borderId="0" applyFont="0" applyFill="0" applyBorder="0" applyAlignment="0" applyProtection="0"/>
    <xf numFmtId="0" fontId="2" fillId="0" borderId="0"/>
    <xf numFmtId="0" fontId="7" fillId="0" borderId="0"/>
    <xf numFmtId="166" fontId="21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7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7" fillId="16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7" fillId="16" borderId="0" applyNumberFormat="0" applyBorder="0" applyAlignment="0" applyProtection="0"/>
    <xf numFmtId="0" fontId="26" fillId="19" borderId="0" applyNumberFormat="0" applyBorder="0" applyAlignment="0" applyProtection="0"/>
    <xf numFmtId="0" fontId="26" fillId="13" borderId="0" applyNumberFormat="0" applyBorder="0" applyAlignment="0" applyProtection="0"/>
    <xf numFmtId="0" fontId="27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20" borderId="0" applyNumberFormat="0" applyBorder="0" applyAlignment="0" applyProtection="0"/>
    <xf numFmtId="0" fontId="27" fillId="20" borderId="0" applyNumberFormat="0" applyBorder="0" applyAlignment="0" applyProtection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66" fontId="30" fillId="0" borderId="0" applyNumberForma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3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32" fillId="0" borderId="0"/>
    <xf numFmtId="0" fontId="26" fillId="0" borderId="0"/>
    <xf numFmtId="166" fontId="21" fillId="0" borderId="0"/>
    <xf numFmtId="0" fontId="26" fillId="0" borderId="0"/>
    <xf numFmtId="0" fontId="32" fillId="0" borderId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0" fontId="2" fillId="15" borderId="5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34" fillId="0" borderId="3">
      <alignment horizontal="center"/>
    </xf>
    <xf numFmtId="3" fontId="33" fillId="0" borderId="0" applyFont="0" applyFill="0" applyBorder="0" applyAlignment="0" applyProtection="0"/>
    <xf numFmtId="0" fontId="33" fillId="24" borderId="0" applyNumberFormat="0" applyFont="0" applyBorder="0" applyAlignment="0" applyProtection="0"/>
    <xf numFmtId="0" fontId="35" fillId="0" borderId="0" applyNumberFormat="0" applyFill="0" applyBorder="0" applyAlignment="0" applyProtection="0"/>
  </cellStyleXfs>
  <cellXfs count="140">
    <xf numFmtId="0" fontId="0" fillId="0" borderId="0" xfId="0"/>
    <xf numFmtId="3" fontId="7" fillId="0" borderId="0" xfId="3" applyNumberFormat="1" applyAlignment="1">
      <alignment horizontal="center" wrapText="1"/>
    </xf>
    <xf numFmtId="49" fontId="7" fillId="0" borderId="0" xfId="3" applyNumberFormat="1" applyAlignment="1">
      <alignment horizontal="center"/>
    </xf>
    <xf numFmtId="3" fontId="8" fillId="0" borderId="0" xfId="3" applyNumberFormat="1" applyFont="1" applyAlignment="1">
      <alignment horizontal="center"/>
    </xf>
    <xf numFmtId="3" fontId="7" fillId="0" borderId="0" xfId="3" applyNumberFormat="1" applyAlignment="1">
      <alignment horizontal="center"/>
    </xf>
    <xf numFmtId="3" fontId="7" fillId="0" borderId="0" xfId="3" applyNumberFormat="1" applyBorder="1" applyAlignment="1">
      <alignment horizontal="center"/>
    </xf>
    <xf numFmtId="3" fontId="4" fillId="0" borderId="0" xfId="3" applyNumberFormat="1" applyFont="1" applyFill="1" applyAlignment="1">
      <alignment horizontal="center"/>
    </xf>
    <xf numFmtId="3" fontId="4" fillId="0" borderId="0" xfId="3" applyNumberFormat="1" applyFont="1" applyAlignment="1">
      <alignment horizontal="center"/>
    </xf>
    <xf numFmtId="3" fontId="7" fillId="0" borderId="0" xfId="3" applyNumberFormat="1" applyFill="1" applyAlignment="1">
      <alignment horizontal="center"/>
    </xf>
    <xf numFmtId="49" fontId="4" fillId="0" borderId="0" xfId="3" applyNumberFormat="1" applyFont="1" applyBorder="1" applyAlignment="1">
      <alignment horizontal="center"/>
    </xf>
    <xf numFmtId="3" fontId="7" fillId="0" borderId="0" xfId="3" applyNumberFormat="1" applyFont="1" applyBorder="1" applyAlignment="1">
      <alignment horizontal="center"/>
    </xf>
    <xf numFmtId="3" fontId="7" fillId="0" borderId="0" xfId="2" applyNumberFormat="1" applyFont="1" applyFill="1" applyAlignment="1">
      <alignment horizontal="center" vertical="center"/>
    </xf>
    <xf numFmtId="3" fontId="7" fillId="0" borderId="0" xfId="3" applyNumberFormat="1" applyFont="1" applyAlignment="1">
      <alignment horizontal="center"/>
    </xf>
    <xf numFmtId="3" fontId="7" fillId="0" borderId="1" xfId="2" applyNumberFormat="1" applyFont="1" applyFill="1" applyBorder="1" applyAlignment="1">
      <alignment horizontal="center" vertical="center"/>
    </xf>
    <xf numFmtId="3" fontId="7" fillId="0" borderId="3" xfId="3" applyNumberFormat="1" applyBorder="1" applyAlignment="1">
      <alignment horizontal="center" wrapText="1"/>
    </xf>
    <xf numFmtId="49" fontId="7" fillId="0" borderId="3" xfId="3" applyNumberFormat="1" applyBorder="1" applyAlignment="1">
      <alignment horizontal="center" wrapText="1"/>
    </xf>
    <xf numFmtId="49" fontId="7" fillId="0" borderId="3" xfId="3" applyNumberFormat="1" applyBorder="1" applyAlignment="1">
      <alignment horizontal="center"/>
    </xf>
    <xf numFmtId="3" fontId="7" fillId="0" borderId="3" xfId="3" applyNumberFormat="1" applyFont="1" applyBorder="1" applyAlignment="1">
      <alignment horizontal="center" wrapText="1"/>
    </xf>
    <xf numFmtId="3" fontId="7" fillId="0" borderId="3" xfId="3" applyNumberFormat="1" applyFill="1" applyBorder="1" applyAlignment="1">
      <alignment horizontal="center" wrapText="1"/>
    </xf>
    <xf numFmtId="49" fontId="4" fillId="0" borderId="0" xfId="3" applyNumberFormat="1" applyFont="1" applyBorder="1" applyAlignment="1">
      <alignment horizontal="center" wrapText="1"/>
    </xf>
    <xf numFmtId="3" fontId="7" fillId="0" borderId="0" xfId="3" applyNumberFormat="1" applyBorder="1" applyAlignment="1">
      <alignment horizontal="center" wrapText="1"/>
    </xf>
    <xf numFmtId="49" fontId="7" fillId="0" borderId="0" xfId="3" applyNumberFormat="1" applyBorder="1" applyAlignment="1">
      <alignment horizontal="center" wrapText="1"/>
    </xf>
    <xf numFmtId="3" fontId="8" fillId="0" borderId="0" xfId="3" applyNumberFormat="1" applyFont="1" applyBorder="1" applyAlignment="1">
      <alignment horizontal="center" wrapText="1"/>
    </xf>
    <xf numFmtId="3" fontId="7" fillId="0" borderId="0" xfId="3" applyNumberFormat="1" applyFill="1" applyAlignment="1">
      <alignment horizontal="right" wrapText="1"/>
    </xf>
    <xf numFmtId="3" fontId="4" fillId="0" borderId="1" xfId="3" applyNumberFormat="1" applyFont="1" applyBorder="1" applyAlignment="1">
      <alignment horizontal="center" wrapText="1"/>
    </xf>
    <xf numFmtId="3" fontId="7" fillId="0" borderId="0" xfId="3" applyNumberFormat="1" applyBorder="1" applyAlignment="1">
      <alignment horizontal="left" wrapText="1"/>
    </xf>
    <xf numFmtId="49" fontId="4" fillId="0" borderId="0" xfId="1" applyNumberFormat="1" applyFont="1" applyBorder="1" applyAlignment="1">
      <alignment horizontal="center"/>
    </xf>
    <xf numFmtId="3" fontId="7" fillId="0" borderId="0" xfId="1" applyNumberFormat="1" applyFont="1" applyBorder="1"/>
    <xf numFmtId="3" fontId="7" fillId="0" borderId="0" xfId="3" applyNumberFormat="1" applyFill="1" applyBorder="1" applyAlignment="1">
      <alignment horizontal="center" wrapText="1"/>
    </xf>
    <xf numFmtId="3" fontId="7" fillId="0" borderId="0" xfId="3" applyNumberFormat="1" applyFill="1" applyBorder="1" applyAlignment="1">
      <alignment horizontal="left" wrapText="1"/>
    </xf>
    <xf numFmtId="3" fontId="7" fillId="0" borderId="1" xfId="3" applyNumberFormat="1" applyFill="1" applyBorder="1" applyAlignment="1">
      <alignment horizontal="right" wrapText="1"/>
    </xf>
    <xf numFmtId="3" fontId="7" fillId="0" borderId="4" xfId="3" applyNumberFormat="1" applyBorder="1" applyAlignment="1">
      <alignment horizontal="center" wrapText="1"/>
    </xf>
    <xf numFmtId="3" fontId="7" fillId="0" borderId="1" xfId="3" applyNumberFormat="1" applyBorder="1" applyAlignment="1">
      <alignment horizontal="center" wrapText="1"/>
    </xf>
    <xf numFmtId="3" fontId="7" fillId="0" borderId="0" xfId="3" applyNumberFormat="1" applyBorder="1" applyAlignment="1">
      <alignment horizontal="right" wrapText="1"/>
    </xf>
    <xf numFmtId="49" fontId="4" fillId="0" borderId="0" xfId="3" quotePrefix="1" applyNumberFormat="1" applyFont="1" applyBorder="1" applyAlignment="1">
      <alignment horizontal="center"/>
    </xf>
    <xf numFmtId="49" fontId="7" fillId="0" borderId="0" xfId="3" quotePrefix="1" applyNumberFormat="1" applyBorder="1" applyAlignment="1">
      <alignment horizontal="center" wrapText="1"/>
    </xf>
    <xf numFmtId="3" fontId="8" fillId="0" borderId="0" xfId="3" quotePrefix="1" applyNumberFormat="1" applyFont="1" applyAlignment="1">
      <alignment horizontal="center"/>
    </xf>
    <xf numFmtId="3" fontId="7" fillId="0" borderId="0" xfId="3" quotePrefix="1" applyNumberFormat="1" applyBorder="1" applyAlignment="1">
      <alignment horizontal="center" wrapText="1"/>
    </xf>
    <xf numFmtId="49" fontId="9" fillId="0" borderId="0" xfId="3" applyNumberFormat="1" applyFont="1" applyAlignment="1">
      <alignment horizontal="center"/>
    </xf>
    <xf numFmtId="3" fontId="7" fillId="0" borderId="0" xfId="3" applyNumberFormat="1" applyFill="1" applyBorder="1" applyAlignment="1">
      <alignment horizontal="right" wrapText="1"/>
    </xf>
    <xf numFmtId="49" fontId="9" fillId="0" borderId="0" xfId="3" quotePrefix="1" applyNumberFormat="1" applyFont="1" applyBorder="1" applyAlignment="1">
      <alignment horizontal="center" wrapText="1"/>
    </xf>
    <xf numFmtId="3" fontId="7" fillId="0" borderId="1" xfId="3" applyNumberFormat="1" applyBorder="1" applyAlignment="1">
      <alignment horizontal="right" wrapText="1"/>
    </xf>
    <xf numFmtId="3" fontId="4" fillId="0" borderId="1" xfId="3" applyNumberFormat="1" applyFont="1" applyBorder="1" applyAlignment="1">
      <alignment horizontal="center"/>
    </xf>
    <xf numFmtId="3" fontId="7" fillId="0" borderId="0" xfId="3" applyNumberFormat="1"/>
    <xf numFmtId="49" fontId="7" fillId="0" borderId="0" xfId="3" quotePrefix="1" applyNumberFormat="1" applyAlignment="1">
      <alignment horizontal="center"/>
    </xf>
    <xf numFmtId="49" fontId="10" fillId="0" borderId="0" xfId="3" applyNumberFormat="1" applyFont="1" applyBorder="1" applyAlignment="1">
      <alignment horizontal="center" vertical="center" wrapText="1"/>
    </xf>
    <xf numFmtId="3" fontId="10" fillId="0" borderId="0" xfId="3" applyNumberFormat="1" applyFont="1" applyBorder="1" applyAlignment="1">
      <alignment vertical="center" wrapText="1"/>
    </xf>
    <xf numFmtId="3" fontId="11" fillId="0" borderId="0" xfId="3" applyNumberFormat="1" applyFont="1" applyBorder="1" applyAlignment="1">
      <alignment horizontal="center" vertical="center" wrapText="1"/>
    </xf>
    <xf numFmtId="49" fontId="12" fillId="0" borderId="0" xfId="3" applyNumberFormat="1" applyFont="1" applyAlignment="1">
      <alignment horizontal="center"/>
    </xf>
    <xf numFmtId="3" fontId="7" fillId="0" borderId="4" xfId="3" applyNumberFormat="1" applyBorder="1" applyAlignment="1">
      <alignment horizontal="right"/>
    </xf>
    <xf numFmtId="49" fontId="4" fillId="0" borderId="0" xfId="3" applyNumberFormat="1" applyFont="1" applyAlignment="1">
      <alignment horizontal="center"/>
    </xf>
    <xf numFmtId="3" fontId="7" fillId="0" borderId="1" xfId="3" applyNumberFormat="1" applyBorder="1" applyAlignment="1">
      <alignment horizontal="center"/>
    </xf>
    <xf numFmtId="3" fontId="7" fillId="0" borderId="0" xfId="3" applyNumberFormat="1" applyBorder="1" applyAlignment="1">
      <alignment horizontal="right"/>
    </xf>
    <xf numFmtId="49" fontId="9" fillId="0" borderId="0" xfId="3" quotePrefix="1" applyNumberFormat="1" applyFont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3" fontId="7" fillId="0" borderId="0" xfId="3" quotePrefix="1" applyNumberFormat="1" applyAlignment="1">
      <alignment horizontal="center"/>
    </xf>
    <xf numFmtId="3" fontId="7" fillId="0" borderId="4" xfId="3" applyNumberFormat="1" applyBorder="1" applyAlignment="1">
      <alignment horizontal="center"/>
    </xf>
    <xf numFmtId="3" fontId="4" fillId="0" borderId="1" xfId="3" applyNumberFormat="1" applyFont="1" applyFill="1" applyBorder="1" applyAlignment="1">
      <alignment horizontal="right"/>
    </xf>
    <xf numFmtId="3" fontId="7" fillId="0" borderId="0" xfId="3" applyNumberFormat="1" applyBorder="1"/>
    <xf numFmtId="3" fontId="7" fillId="0" borderId="0" xfId="3" applyNumberFormat="1" applyFill="1" applyAlignment="1">
      <alignment horizontal="right"/>
    </xf>
    <xf numFmtId="3" fontId="7" fillId="0" borderId="0" xfId="3" applyNumberFormat="1" applyFill="1"/>
    <xf numFmtId="49" fontId="7" fillId="0" borderId="0" xfId="3" applyNumberFormat="1" applyFill="1" applyAlignment="1">
      <alignment horizontal="center"/>
    </xf>
    <xf numFmtId="49" fontId="9" fillId="0" borderId="0" xfId="3" quotePrefix="1" applyNumberFormat="1" applyFont="1" applyFill="1" applyAlignment="1">
      <alignment horizontal="center"/>
    </xf>
    <xf numFmtId="49" fontId="4" fillId="0" borderId="0" xfId="3" quotePrefix="1" applyNumberFormat="1" applyFont="1" applyFill="1" applyAlignment="1">
      <alignment horizontal="center"/>
    </xf>
    <xf numFmtId="3" fontId="13" fillId="0" borderId="0" xfId="3" applyNumberFormat="1" applyFont="1" applyFill="1" applyAlignment="1">
      <alignment horizontal="center"/>
    </xf>
    <xf numFmtId="3" fontId="7" fillId="0" borderId="0" xfId="3" quotePrefix="1" applyNumberFormat="1" applyFill="1" applyAlignment="1">
      <alignment horizontal="center"/>
    </xf>
    <xf numFmtId="3" fontId="8" fillId="0" borderId="0" xfId="3" applyNumberFormat="1" applyFont="1" applyFill="1" applyAlignment="1">
      <alignment horizontal="center"/>
    </xf>
    <xf numFmtId="49" fontId="7" fillId="0" borderId="0" xfId="3" quotePrefix="1" applyNumberFormat="1" applyFill="1" applyAlignment="1">
      <alignment horizontal="center"/>
    </xf>
    <xf numFmtId="3" fontId="8" fillId="0" borderId="0" xfId="3" quotePrefix="1" applyNumberFormat="1" applyFont="1" applyFill="1" applyAlignment="1">
      <alignment horizontal="center"/>
    </xf>
    <xf numFmtId="3" fontId="4" fillId="0" borderId="1" xfId="3" applyNumberFormat="1" applyFont="1" applyFill="1" applyBorder="1"/>
    <xf numFmtId="3" fontId="4" fillId="0" borderId="0" xfId="3" applyNumberFormat="1" applyFont="1" applyBorder="1" applyAlignment="1">
      <alignment horizontal="center"/>
    </xf>
    <xf numFmtId="3" fontId="7" fillId="0" borderId="0" xfId="3" applyNumberFormat="1" applyFill="1" applyBorder="1" applyAlignment="1">
      <alignment horizontal="right"/>
    </xf>
    <xf numFmtId="3" fontId="7" fillId="0" borderId="2" xfId="3" applyNumberFormat="1" applyFill="1" applyBorder="1" applyAlignment="1">
      <alignment horizontal="center"/>
    </xf>
    <xf numFmtId="3" fontId="7" fillId="0" borderId="2" xfId="3" applyNumberFormat="1" applyFill="1" applyBorder="1"/>
    <xf numFmtId="49" fontId="14" fillId="0" borderId="2" xfId="1" applyNumberFormat="1" applyFont="1" applyBorder="1" applyAlignment="1">
      <alignment horizontal="center"/>
    </xf>
    <xf numFmtId="3" fontId="4" fillId="0" borderId="0" xfId="3" applyNumberFormat="1" applyFont="1" applyAlignment="1">
      <alignment horizontal="left"/>
    </xf>
    <xf numFmtId="3" fontId="15" fillId="0" borderId="0" xfId="3" applyNumberFormat="1" applyFont="1" applyAlignment="1">
      <alignment horizontal="left"/>
    </xf>
    <xf numFmtId="3" fontId="4" fillId="0" borderId="1" xfId="3" applyNumberFormat="1" applyFont="1" applyFill="1" applyBorder="1" applyAlignment="1">
      <alignment horizontal="left"/>
    </xf>
    <xf numFmtId="3" fontId="4" fillId="0" borderId="1" xfId="3" applyNumberFormat="1" applyFont="1" applyFill="1" applyBorder="1" applyAlignment="1">
      <alignment horizontal="center"/>
    </xf>
    <xf numFmtId="49" fontId="4" fillId="0" borderId="1" xfId="3" applyNumberFormat="1" applyFont="1" applyFill="1" applyBorder="1" applyAlignment="1">
      <alignment horizontal="center"/>
    </xf>
    <xf numFmtId="49" fontId="4" fillId="0" borderId="0" xfId="3" applyNumberFormat="1" applyFont="1" applyFill="1" applyAlignment="1">
      <alignment horizontal="center"/>
    </xf>
    <xf numFmtId="3" fontId="16" fillId="0" borderId="0" xfId="2" applyNumberFormat="1" applyFont="1" applyFill="1"/>
    <xf numFmtId="3" fontId="7" fillId="0" borderId="0" xfId="2" applyNumberFormat="1" applyFont="1" applyFill="1" applyAlignment="1"/>
    <xf numFmtId="3" fontId="7" fillId="0" borderId="0" xfId="2" applyNumberFormat="1" applyFont="1" applyFill="1"/>
    <xf numFmtId="3" fontId="7" fillId="0" borderId="0" xfId="3" applyNumberFormat="1" applyFill="1" applyBorder="1"/>
    <xf numFmtId="1" fontId="16" fillId="0" borderId="0" xfId="2" applyNumberFormat="1" applyFont="1" applyFill="1" applyAlignment="1">
      <alignment horizontal="left"/>
    </xf>
    <xf numFmtId="3" fontId="7" fillId="0" borderId="1" xfId="3" applyNumberFormat="1" applyFill="1" applyBorder="1"/>
    <xf numFmtId="3" fontId="14" fillId="0" borderId="2" xfId="3" applyNumberFormat="1" applyFont="1" applyFill="1" applyBorder="1" applyAlignment="1">
      <alignment horizontal="right"/>
    </xf>
    <xf numFmtId="3" fontId="14" fillId="0" borderId="0" xfId="3" applyNumberFormat="1" applyFont="1" applyFill="1" applyBorder="1" applyAlignment="1">
      <alignment horizontal="right"/>
    </xf>
    <xf numFmtId="3" fontId="4" fillId="0" borderId="0" xfId="3" applyNumberFormat="1" applyFont="1"/>
    <xf numFmtId="3" fontId="7" fillId="0" borderId="0" xfId="3" applyNumberFormat="1" applyFill="1" applyBorder="1" applyAlignment="1">
      <alignment horizontal="center"/>
    </xf>
    <xf numFmtId="49" fontId="4" fillId="0" borderId="0" xfId="3" applyNumberFormat="1" applyFont="1" applyFill="1" applyBorder="1" applyAlignment="1">
      <alignment horizontal="center"/>
    </xf>
    <xf numFmtId="0" fontId="18" fillId="0" borderId="0" xfId="0" applyFont="1"/>
    <xf numFmtId="0" fontId="19" fillId="0" borderId="0" xfId="0" applyFont="1"/>
    <xf numFmtId="3" fontId="7" fillId="0" borderId="0" xfId="3" applyNumberFormat="1" applyFont="1" applyBorder="1" applyAlignment="1">
      <alignment horizontal="left" wrapText="1"/>
    </xf>
    <xf numFmtId="3" fontId="7" fillId="0" borderId="0" xfId="3" applyNumberFormat="1" applyFont="1"/>
    <xf numFmtId="49" fontId="4" fillId="0" borderId="0" xfId="3" applyNumberFormat="1" applyFont="1" applyAlignment="1">
      <alignment horizontal="right"/>
    </xf>
    <xf numFmtId="166" fontId="22" fillId="0" borderId="0" xfId="4" applyFont="1"/>
    <xf numFmtId="49" fontId="22" fillId="0" borderId="0" xfId="4" applyNumberFormat="1" applyFont="1" applyAlignment="1">
      <alignment horizontal="center" vertical="top"/>
    </xf>
    <xf numFmtId="166" fontId="22" fillId="0" borderId="0" xfId="4" applyFont="1" applyAlignment="1">
      <alignment horizontal="center" vertical="top"/>
    </xf>
    <xf numFmtId="166" fontId="22" fillId="0" borderId="1" xfId="4" applyNumberFormat="1" applyFont="1" applyBorder="1" applyAlignment="1">
      <alignment horizontal="center" vertical="center"/>
    </xf>
    <xf numFmtId="166" fontId="22" fillId="0" borderId="1" xfId="4" applyFont="1" applyBorder="1" applyAlignment="1">
      <alignment horizontal="center" vertical="top"/>
    </xf>
    <xf numFmtId="166" fontId="22" fillId="0" borderId="1" xfId="4" applyNumberFormat="1" applyFont="1" applyBorder="1" applyAlignment="1">
      <alignment horizontal="center" vertical="top"/>
    </xf>
    <xf numFmtId="166" fontId="22" fillId="0" borderId="0" xfId="4" applyNumberFormat="1" applyFont="1" applyBorder="1" applyAlignment="1">
      <alignment horizontal="center" vertical="top"/>
    </xf>
    <xf numFmtId="166" fontId="22" fillId="0" borderId="0" xfId="4" applyFont="1" applyAlignment="1">
      <alignment horizontal="justify"/>
    </xf>
    <xf numFmtId="4" fontId="22" fillId="0" borderId="0" xfId="4" applyNumberFormat="1" applyFont="1"/>
    <xf numFmtId="166" fontId="23" fillId="0" borderId="0" xfId="4" applyFont="1" applyAlignment="1">
      <alignment horizontal="justify"/>
    </xf>
    <xf numFmtId="166" fontId="22" fillId="0" borderId="0" xfId="4" applyFont="1" applyAlignment="1">
      <alignment horizontal="left" indent="2"/>
    </xf>
    <xf numFmtId="166" fontId="22" fillId="0" borderId="0" xfId="4" applyFont="1" applyAlignment="1">
      <alignment horizontal="center"/>
    </xf>
    <xf numFmtId="4" fontId="22" fillId="0" borderId="0" xfId="4" applyNumberFormat="1" applyFont="1" applyAlignment="1">
      <alignment horizontal="right"/>
    </xf>
    <xf numFmtId="2" fontId="22" fillId="0" borderId="0" xfId="4" applyNumberFormat="1" applyFont="1" applyAlignment="1">
      <alignment horizontal="right"/>
    </xf>
    <xf numFmtId="166" fontId="24" fillId="0" borderId="0" xfId="4" applyFont="1"/>
    <xf numFmtId="4" fontId="25" fillId="0" borderId="1" xfId="4" applyNumberFormat="1" applyFont="1" applyBorder="1" applyAlignment="1">
      <alignment horizontal="right"/>
    </xf>
    <xf numFmtId="2" fontId="25" fillId="0" borderId="0" xfId="4" applyNumberFormat="1" applyFont="1" applyAlignment="1">
      <alignment horizontal="right"/>
    </xf>
    <xf numFmtId="4" fontId="22" fillId="0" borderId="1" xfId="4" applyNumberFormat="1" applyFont="1" applyBorder="1" applyAlignment="1">
      <alignment horizontal="right"/>
    </xf>
    <xf numFmtId="4" fontId="22" fillId="10" borderId="1" xfId="4" applyNumberFormat="1" applyFont="1" applyFill="1" applyBorder="1" applyAlignment="1">
      <alignment horizontal="right"/>
    </xf>
    <xf numFmtId="4" fontId="22" fillId="10" borderId="0" xfId="4" applyNumberFormat="1" applyFont="1" applyFill="1" applyAlignment="1">
      <alignment horizontal="right"/>
    </xf>
    <xf numFmtId="4" fontId="22" fillId="11" borderId="0" xfId="4" applyNumberFormat="1" applyFont="1" applyFill="1" applyAlignment="1">
      <alignment horizontal="right"/>
    </xf>
    <xf numFmtId="4" fontId="22" fillId="12" borderId="0" xfId="4" applyNumberFormat="1" applyFont="1" applyFill="1" applyAlignment="1">
      <alignment horizontal="right"/>
    </xf>
    <xf numFmtId="4" fontId="22" fillId="12" borderId="0" xfId="4" applyNumberFormat="1" applyFont="1" applyFill="1"/>
    <xf numFmtId="166" fontId="24" fillId="12" borderId="0" xfId="4" applyFont="1" applyFill="1"/>
    <xf numFmtId="166" fontId="22" fillId="12" borderId="0" xfId="4" applyFont="1" applyFill="1"/>
    <xf numFmtId="4" fontId="25" fillId="12" borderId="1" xfId="4" applyNumberFormat="1" applyFont="1" applyFill="1" applyBorder="1" applyAlignment="1">
      <alignment horizontal="right"/>
    </xf>
    <xf numFmtId="4" fontId="22" fillId="11" borderId="1" xfId="4" applyNumberFormat="1" applyFont="1" applyFill="1" applyBorder="1" applyAlignment="1">
      <alignment horizontal="right"/>
    </xf>
    <xf numFmtId="166" fontId="22" fillId="10" borderId="0" xfId="4" applyFont="1" applyFill="1"/>
    <xf numFmtId="166" fontId="22" fillId="11" borderId="0" xfId="4" applyFont="1" applyFill="1"/>
    <xf numFmtId="4" fontId="22" fillId="0" borderId="2" xfId="4" applyNumberFormat="1" applyFont="1" applyBorder="1" applyAlignment="1">
      <alignment horizontal="right"/>
    </xf>
    <xf numFmtId="166" fontId="22" fillId="0" borderId="0" xfId="4" applyFont="1" applyAlignment="1">
      <alignment horizontal="left" indent="1"/>
    </xf>
    <xf numFmtId="0" fontId="2" fillId="0" borderId="0" xfId="0" applyFont="1"/>
    <xf numFmtId="166" fontId="22" fillId="0" borderId="0" xfId="4" applyFont="1" applyFill="1"/>
    <xf numFmtId="166" fontId="24" fillId="0" borderId="0" xfId="4" applyNumberFormat="1" applyFont="1" applyBorder="1" applyAlignment="1">
      <alignment horizontal="center" vertical="center" wrapText="1"/>
    </xf>
    <xf numFmtId="166" fontId="24" fillId="0" borderId="0" xfId="4" applyFont="1" applyBorder="1" applyAlignment="1">
      <alignment horizontal="center" vertical="top" wrapText="1"/>
    </xf>
    <xf numFmtId="49" fontId="7" fillId="0" borderId="1" xfId="3" applyNumberFormat="1" applyBorder="1" applyAlignment="1">
      <alignment horizontal="center"/>
    </xf>
    <xf numFmtId="3" fontId="4" fillId="0" borderId="0" xfId="3" applyNumberFormat="1" applyFont="1" applyFill="1" applyAlignment="1">
      <alignment horizontal="left"/>
    </xf>
    <xf numFmtId="4" fontId="22" fillId="0" borderId="1" xfId="4" applyNumberFormat="1" applyFont="1" applyBorder="1"/>
    <xf numFmtId="4" fontId="22" fillId="12" borderId="1" xfId="4" applyNumberFormat="1" applyFont="1" applyFill="1" applyBorder="1"/>
    <xf numFmtId="4" fontId="22" fillId="25" borderId="0" xfId="4" applyNumberFormat="1" applyFont="1" applyFill="1" applyAlignment="1">
      <alignment horizontal="right"/>
    </xf>
    <xf numFmtId="2" fontId="22" fillId="25" borderId="0" xfId="4" applyNumberFormat="1" applyFont="1" applyFill="1" applyAlignment="1">
      <alignment horizontal="right"/>
    </xf>
    <xf numFmtId="166" fontId="24" fillId="25" borderId="0" xfId="4" applyFont="1" applyFill="1"/>
    <xf numFmtId="166" fontId="22" fillId="25" borderId="0" xfId="4" applyFont="1" applyFill="1"/>
  </cellXfs>
  <cellStyles count="92">
    <cellStyle name="20% - Accent1 2" xfId="6" xr:uid="{00000000-0005-0000-0000-000000000000}"/>
    <cellStyle name="20% - Accent2 2" xfId="7" xr:uid="{00000000-0005-0000-0000-000001000000}"/>
    <cellStyle name="20% - Accent3 2" xfId="8" xr:uid="{00000000-0005-0000-0000-000002000000}"/>
    <cellStyle name="20% - Accent4 2" xfId="9" xr:uid="{00000000-0005-0000-0000-000003000000}"/>
    <cellStyle name="40% - Accent3 2" xfId="10" xr:uid="{00000000-0005-0000-0000-000004000000}"/>
    <cellStyle name="60% - Accent3 2" xfId="11" xr:uid="{00000000-0005-0000-0000-000005000000}"/>
    <cellStyle name="60% - Accent4 2" xfId="12" xr:uid="{00000000-0005-0000-0000-000006000000}"/>
    <cellStyle name="60% - Accent6 2" xfId="13" xr:uid="{00000000-0005-0000-0000-000007000000}"/>
    <cellStyle name="Accent1 - 20%" xfId="14" xr:uid="{00000000-0005-0000-0000-000008000000}"/>
    <cellStyle name="Accent1 - 40%" xfId="15" xr:uid="{00000000-0005-0000-0000-000009000000}"/>
    <cellStyle name="Accent1 - 60%" xfId="16" xr:uid="{00000000-0005-0000-0000-00000A000000}"/>
    <cellStyle name="Accent2 - 20%" xfId="17" xr:uid="{00000000-0005-0000-0000-00000B000000}"/>
    <cellStyle name="Accent2 - 40%" xfId="18" xr:uid="{00000000-0005-0000-0000-00000C000000}"/>
    <cellStyle name="Accent2 - 60%" xfId="19" xr:uid="{00000000-0005-0000-0000-00000D000000}"/>
    <cellStyle name="Accent3 - 20%" xfId="20" xr:uid="{00000000-0005-0000-0000-00000E000000}"/>
    <cellStyle name="Accent3 - 40%" xfId="21" xr:uid="{00000000-0005-0000-0000-00000F000000}"/>
    <cellStyle name="Accent3 - 60%" xfId="22" xr:uid="{00000000-0005-0000-0000-000010000000}"/>
    <cellStyle name="Accent4 - 20%" xfId="23" xr:uid="{00000000-0005-0000-0000-000011000000}"/>
    <cellStyle name="Accent4 - 40%" xfId="24" xr:uid="{00000000-0005-0000-0000-000012000000}"/>
    <cellStyle name="Accent4 - 60%" xfId="25" xr:uid="{00000000-0005-0000-0000-000013000000}"/>
    <cellStyle name="Accent5 - 20%" xfId="26" xr:uid="{00000000-0005-0000-0000-000014000000}"/>
    <cellStyle name="Accent5 - 40%" xfId="27" xr:uid="{00000000-0005-0000-0000-000015000000}"/>
    <cellStyle name="Accent5 - 60%" xfId="28" xr:uid="{00000000-0005-0000-0000-000016000000}"/>
    <cellStyle name="Accent6 - 20%" xfId="29" xr:uid="{00000000-0005-0000-0000-000017000000}"/>
    <cellStyle name="Accent6 - 40%" xfId="30" xr:uid="{00000000-0005-0000-0000-000018000000}"/>
    <cellStyle name="Accent6 - 60%" xfId="31" xr:uid="{00000000-0005-0000-0000-000019000000}"/>
    <cellStyle name="Comma 2" xfId="32" xr:uid="{00000000-0005-0000-0000-00001A000000}"/>
    <cellStyle name="Comma 3" xfId="33" xr:uid="{00000000-0005-0000-0000-00001B000000}"/>
    <cellStyle name="Comma 4" xfId="34" xr:uid="{00000000-0005-0000-0000-00001C000000}"/>
    <cellStyle name="Comma 5" xfId="35" xr:uid="{00000000-0005-0000-0000-00001D000000}"/>
    <cellStyle name="Currency 2" xfId="5" xr:uid="{00000000-0005-0000-0000-00001F000000}"/>
    <cellStyle name="Currency 2 2" xfId="36" xr:uid="{00000000-0005-0000-0000-000020000000}"/>
    <cellStyle name="Currency 3" xfId="37" xr:uid="{00000000-0005-0000-0000-000021000000}"/>
    <cellStyle name="Currency 4" xfId="38" xr:uid="{00000000-0005-0000-0000-000022000000}"/>
    <cellStyle name="Currency 5" xfId="39" xr:uid="{00000000-0005-0000-0000-000023000000}"/>
    <cellStyle name="Currency_Worksheet in G-04e CY Capital Asset Additions Summary    (including Contributed Capital)" xfId="1" xr:uid="{00000000-0005-0000-0000-000025000000}"/>
    <cellStyle name="Emphasis 1" xfId="40" xr:uid="{00000000-0005-0000-0000-000026000000}"/>
    <cellStyle name="Emphasis 2" xfId="41" xr:uid="{00000000-0005-0000-0000-000027000000}"/>
    <cellStyle name="Emphasis 3" xfId="42" xr:uid="{00000000-0005-0000-0000-000028000000}"/>
    <cellStyle name="Hyperlink 2" xfId="43" xr:uid="{00000000-0005-0000-0000-000029000000}"/>
    <cellStyle name="Hyperlink 3" xfId="44" xr:uid="{00000000-0005-0000-0000-00002A000000}"/>
    <cellStyle name="Normal" xfId="0" builtinId="0"/>
    <cellStyle name="Normal 2" xfId="4" xr:uid="{00000000-0005-0000-0000-00002C000000}"/>
    <cellStyle name="Normal 2 2" xfId="45" xr:uid="{00000000-0005-0000-0000-00002D000000}"/>
    <cellStyle name="Normal 2 2 2" xfId="46" xr:uid="{00000000-0005-0000-0000-00002E000000}"/>
    <cellStyle name="Normal 2 2 3" xfId="47" xr:uid="{00000000-0005-0000-0000-00002F000000}"/>
    <cellStyle name="Normal 2 3" xfId="48" xr:uid="{00000000-0005-0000-0000-000030000000}"/>
    <cellStyle name="Normal 2 4" xfId="49" xr:uid="{00000000-0005-0000-0000-000031000000}"/>
    <cellStyle name="Normal 3" xfId="50" xr:uid="{00000000-0005-0000-0000-000032000000}"/>
    <cellStyle name="Normal 3 2" xfId="51" xr:uid="{00000000-0005-0000-0000-000033000000}"/>
    <cellStyle name="Normal 3 2 2" xfId="52" xr:uid="{00000000-0005-0000-0000-000034000000}"/>
    <cellStyle name="Normal 3 2 3" xfId="53" xr:uid="{00000000-0005-0000-0000-000035000000}"/>
    <cellStyle name="Normal 3 3" xfId="54" xr:uid="{00000000-0005-0000-0000-000036000000}"/>
    <cellStyle name="Normal 3 4" xfId="55" xr:uid="{00000000-0005-0000-0000-000037000000}"/>
    <cellStyle name="Normal 4" xfId="56" xr:uid="{00000000-0005-0000-0000-000038000000}"/>
    <cellStyle name="Normal 4 19" xfId="57" xr:uid="{00000000-0005-0000-0000-000039000000}"/>
    <cellStyle name="Normal 4 2" xfId="58" xr:uid="{00000000-0005-0000-0000-00003A000000}"/>
    <cellStyle name="Normal 4 3" xfId="59" xr:uid="{00000000-0005-0000-0000-00003B000000}"/>
    <cellStyle name="Normal 5" xfId="60" xr:uid="{00000000-0005-0000-0000-00003C000000}"/>
    <cellStyle name="Normal 5 19" xfId="61" xr:uid="{00000000-0005-0000-0000-00003D000000}"/>
    <cellStyle name="Normal 6" xfId="62" xr:uid="{00000000-0005-0000-0000-00003E000000}"/>
    <cellStyle name="Normal 6 19" xfId="63" xr:uid="{00000000-0005-0000-0000-00003F000000}"/>
    <cellStyle name="Normal 7" xfId="64" xr:uid="{00000000-0005-0000-0000-000040000000}"/>
    <cellStyle name="Normal_Worksheet in   GASB 34 LEA Write-up Shell - vickie" xfId="2" xr:uid="{00000000-0005-0000-0000-000041000000}"/>
    <cellStyle name="Normal_Worksheet in G-04e CY Capital Asset Additions Summary    (including Contributed Capital)" xfId="3" xr:uid="{00000000-0005-0000-0000-000043000000}"/>
    <cellStyle name="Note 2" xfId="65" xr:uid="{00000000-0005-0000-0000-000044000000}"/>
    <cellStyle name="Note 2 2" xfId="66" xr:uid="{00000000-0005-0000-0000-000045000000}"/>
    <cellStyle name="Note 2 2 2" xfId="67" xr:uid="{00000000-0005-0000-0000-000046000000}"/>
    <cellStyle name="Note 2 3" xfId="68" xr:uid="{00000000-0005-0000-0000-000047000000}"/>
    <cellStyle name="Note 2 3 2" xfId="69" xr:uid="{00000000-0005-0000-0000-000048000000}"/>
    <cellStyle name="Note 2 4" xfId="70" xr:uid="{00000000-0005-0000-0000-000049000000}"/>
    <cellStyle name="Note 3" xfId="71" xr:uid="{00000000-0005-0000-0000-00004A000000}"/>
    <cellStyle name="Note 3 2" xfId="72" xr:uid="{00000000-0005-0000-0000-00004B000000}"/>
    <cellStyle name="Note 3 2 2" xfId="73" xr:uid="{00000000-0005-0000-0000-00004C000000}"/>
    <cellStyle name="Note 3 3" xfId="74" xr:uid="{00000000-0005-0000-0000-00004D000000}"/>
    <cellStyle name="Note 4" xfId="75" xr:uid="{00000000-0005-0000-0000-00004E000000}"/>
    <cellStyle name="Note 4 2" xfId="76" xr:uid="{00000000-0005-0000-0000-00004F000000}"/>
    <cellStyle name="Note 5" xfId="77" xr:uid="{00000000-0005-0000-0000-000050000000}"/>
    <cellStyle name="Percent 2" xfId="78" xr:uid="{00000000-0005-0000-0000-000051000000}"/>
    <cellStyle name="Percent 2 2" xfId="79" xr:uid="{00000000-0005-0000-0000-000052000000}"/>
    <cellStyle name="Percent 2 2 2" xfId="80" xr:uid="{00000000-0005-0000-0000-000053000000}"/>
    <cellStyle name="Percent 2 3" xfId="81" xr:uid="{00000000-0005-0000-0000-000054000000}"/>
    <cellStyle name="Percent 3" xfId="82" xr:uid="{00000000-0005-0000-0000-000055000000}"/>
    <cellStyle name="Percent 4" xfId="83" xr:uid="{00000000-0005-0000-0000-000056000000}"/>
    <cellStyle name="PSChar" xfId="84" xr:uid="{00000000-0005-0000-0000-000057000000}"/>
    <cellStyle name="PSDate" xfId="85" xr:uid="{00000000-0005-0000-0000-000058000000}"/>
    <cellStyle name="PSDec" xfId="86" xr:uid="{00000000-0005-0000-0000-000059000000}"/>
    <cellStyle name="PSDec 2" xfId="87" xr:uid="{00000000-0005-0000-0000-00005A000000}"/>
    <cellStyle name="PSHeading" xfId="88" xr:uid="{00000000-0005-0000-0000-00005B000000}"/>
    <cellStyle name="PSInt" xfId="89" xr:uid="{00000000-0005-0000-0000-00005C000000}"/>
    <cellStyle name="PSSpacer" xfId="90" xr:uid="{00000000-0005-0000-0000-00005D000000}"/>
    <cellStyle name="Sheet Title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</xdr:colOff>
      <xdr:row>0</xdr:row>
      <xdr:rowOff>885825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0"/>
          <a:ext cx="5076825" cy="8858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 This worksheet is the same information included within the automated notes. It has highlighted</a:t>
          </a:r>
          <a:r>
            <a:rPr lang="en-US" sz="1100" b="1" baseline="0"/>
            <a:t> areas included to detail which amounts should agree with other areas in the financial statements.  As well as, notes indicating</a:t>
          </a:r>
        </a:p>
        <a:p>
          <a:r>
            <a:rPr lang="en-US" sz="1100" b="1" baseline="0"/>
            <a:t> where some of the amounts should be pulled from.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57150</xdr:colOff>
      <xdr:row>0</xdr:row>
      <xdr:rowOff>885825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69E46F7-359E-47F4-BB70-2AF6BC286233}"/>
            </a:ext>
          </a:extLst>
        </xdr:cNvPr>
        <xdr:cNvSpPr txBox="1"/>
      </xdr:nvSpPr>
      <xdr:spPr>
        <a:xfrm>
          <a:off x="0" y="0"/>
          <a:ext cx="5076825" cy="8858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Note: This worksheet is the same information included within the automated notes. It has highlighted</a:t>
          </a:r>
          <a:r>
            <a:rPr lang="en-US" sz="1100" b="1" baseline="0"/>
            <a:t> areas included to detail which amounts should agree with other areas in the financial statements.  As well as, notes indicating</a:t>
          </a:r>
        </a:p>
        <a:p>
          <a:r>
            <a:rPr lang="en-US" sz="1100" b="1" baseline="0"/>
            <a:t> where some of the amounts should be pulled from.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178</xdr:row>
      <xdr:rowOff>0</xdr:rowOff>
    </xdr:from>
    <xdr:to>
      <xdr:col>10</xdr:col>
      <xdr:colOff>0</xdr:colOff>
      <xdr:row>178</xdr:row>
      <xdr:rowOff>0</xdr:rowOff>
    </xdr:to>
    <xdr:sp macro="" textlink="">
      <xdr:nvSpPr>
        <xdr:cNvPr id="2075" name="Line 1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SpPr>
          <a:spLocks noChangeShapeType="1"/>
        </xdr:cNvSpPr>
      </xdr:nvSpPr>
      <xdr:spPr bwMode="auto">
        <a:xfrm>
          <a:off x="10835640" y="2976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ox\AUDIT\Data\E-mail%20Attachments\CMB06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AUDIT%20%20%20REVIEW%20REPORT%20-%20WRITE-UP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venpor/Local%20Settings/Temp/MXLibDir/CAFR-T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nerka\Desktop\FY_2013_Audit_Packet\Updated\Cash%20and%20Investmen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ox\AUDIT\05-%20ANNUAL%20FINANCIAL%20REPORTS\Annual%20Financial%20Report%20FY2001\Model%20for%20FY2001\Model%20FY2001%20-%20Beginning%20Balances%20for%20each%20institution\TECH%20-%20%20AFR%202001%20Beg.%20Bal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C-03%20Summary%20Schedule%20by%20Fund%20&amp;%20Cash%20Control%20Sheet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Hatfield\LOCALS~1\Temp\Temporary%20Directory%201%20for%20LEA%20Audit%20and%20Financial%20Statement%20Guide.zip\General%20Fun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EXH%20EXHIBIT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B06"/>
      <sheetName val="Sheet1"/>
      <sheetName val="Instr"/>
      <sheetName val="Research"/>
      <sheetName val="PubSer"/>
      <sheetName val="AcaSup"/>
      <sheetName val="Stuser"/>
      <sheetName val="InsSup"/>
      <sheetName val="PlantOp"/>
      <sheetName val="Aux"/>
      <sheetName val="sfo"/>
      <sheetName val="Sheet7"/>
    </sheetNames>
    <sheetDataSet>
      <sheetData sheetId="0">
        <row r="649">
          <cell r="L649">
            <v>43904320.019999996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Net Assets"/>
      <sheetName val="Revenues &amp; Expenditures"/>
      <sheetName val="Cash Flows"/>
      <sheetName val="Footnote #2 Cash and Investment"/>
      <sheetName val="Footnote #3 Accounts Receivable"/>
      <sheetName val="Footnote #4 Inventories"/>
      <sheetName val="Footnote #6 Capital Assets"/>
      <sheetName val="Footnote #7 Deferred Revenue"/>
      <sheetName val="Footnote #8"/>
      <sheetName val="Footnote #15 Functional vs Nat"/>
      <sheetName val="19 Fund Balances"/>
      <sheetName val="13 Detail of Investments"/>
      <sheetName val="17 Agency Fu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 of Net Assets"/>
      <sheetName val="Revenues &amp; Expenses"/>
      <sheetName val="Cash Flows"/>
      <sheetName val="reconcile beg cash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posits and Investments"/>
      <sheetName val="Cash Collateralization"/>
      <sheetName val="Table - Categorization of Dep"/>
      <sheetName val="Table -Categorization of Inv"/>
      <sheetName val="Table - Credit Quality Risk"/>
      <sheetName val="Auth for Release of Info"/>
      <sheetName val="Collateralization Inquiry"/>
      <sheetName val="Investment Registration Inquiry"/>
    </sheetNames>
    <sheetDataSet>
      <sheetData sheetId="0" refreshError="1"/>
      <sheetData sheetId="1">
        <row r="14">
          <cell r="B14" t="str">
            <v>yes</v>
          </cell>
        </row>
        <row r="21">
          <cell r="B21" t="str">
            <v>no</v>
          </cell>
        </row>
        <row r="25">
          <cell r="B25" t="str">
            <v>no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Leadsheet"/>
      <sheetName val="Ctrl Sht by Bank"/>
      <sheetName val="Att - Misstatement"/>
      <sheetName val="Cash by Bk&amp;Fd optional 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Fund"/>
      <sheetName val="Bus Replacement"/>
      <sheetName val="School Food Inventories"/>
    </sheetNames>
    <sheetDataSet>
      <sheetData sheetId="0" refreshError="1"/>
      <sheetData sheetId="1">
        <row r="25">
          <cell r="D25">
            <v>0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A"/>
      <sheetName val="EXHIBIT B"/>
      <sheetName val="EXHIBIT C"/>
      <sheetName val="EXHIBIT D"/>
      <sheetName val="EXHIBIT E"/>
      <sheetName val="EXHIBIT G"/>
      <sheetName val="EXHIBIT H"/>
      <sheetName val="EXHIBIT I"/>
      <sheetName val="EXHIBIT J"/>
      <sheetName val="EXHIBIT K"/>
      <sheetName val="EXHIBIT L"/>
      <sheetName val="EXHIBIT M"/>
      <sheetName val="EXHIBIT N"/>
      <sheetName val="EXHIBIT O"/>
      <sheetName val="XREF"/>
      <sheetName val="EXHIBIT J (2)"/>
      <sheetName val="EXHIBIT F"/>
      <sheetName val="AP Memo"/>
      <sheetName val="Instructions"/>
      <sheetName val="General"/>
      <sheetName val="Capital Proj"/>
      <sheetName val="Debt Srvc"/>
      <sheetName val=" NonMaj"/>
      <sheetName val="Balance Sheet Gov't Funds"/>
      <sheetName val="Statement of Rev, Exp, and Chan"/>
      <sheetName val="Sch-4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7"/>
  <sheetViews>
    <sheetView tabSelected="1" workbookViewId="0">
      <selection activeCell="A7" sqref="A7"/>
    </sheetView>
  </sheetViews>
  <sheetFormatPr defaultRowHeight="12.75"/>
  <sheetData>
    <row r="1" spans="1:1" ht="18">
      <c r="A1" s="92" t="s">
        <v>0</v>
      </c>
    </row>
    <row r="3" spans="1:1">
      <c r="A3" s="93" t="s">
        <v>130</v>
      </c>
    </row>
    <row r="5" spans="1:1">
      <c r="A5" s="128" t="s">
        <v>131</v>
      </c>
    </row>
    <row r="6" spans="1:1">
      <c r="A6" s="128" t="s">
        <v>138</v>
      </c>
    </row>
    <row r="7" spans="1:1">
      <c r="A7" t="s">
        <v>105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57"/>
  <sheetViews>
    <sheetView showGridLines="0" zoomScaleNormal="100" workbookViewId="0">
      <selection activeCell="A57" sqref="A57"/>
    </sheetView>
  </sheetViews>
  <sheetFormatPr defaultColWidth="11.85546875" defaultRowHeight="12.75"/>
  <cols>
    <col min="1" max="1" width="43" style="97" customWidth="1"/>
    <col min="2" max="2" width="2.42578125" style="97" customWidth="1"/>
    <col min="3" max="3" width="13.7109375" style="97" customWidth="1"/>
    <col min="4" max="4" width="2.42578125" style="97" customWidth="1"/>
    <col min="5" max="5" width="13.7109375" style="97" customWidth="1"/>
    <col min="6" max="6" width="2.42578125" style="97" customWidth="1"/>
    <col min="7" max="7" width="13.7109375" style="97" customWidth="1"/>
    <col min="8" max="8" width="2.42578125" style="97" customWidth="1"/>
    <col min="9" max="9" width="13.7109375" style="97" customWidth="1"/>
    <col min="10" max="16384" width="11.85546875" style="97"/>
  </cols>
  <sheetData>
    <row r="1" spans="1:10" ht="78" customHeight="1"/>
    <row r="2" spans="1:10">
      <c r="C2" s="98" t="s">
        <v>1</v>
      </c>
      <c r="E2" s="99"/>
      <c r="G2" s="99"/>
      <c r="I2" s="99" t="s">
        <v>1</v>
      </c>
    </row>
    <row r="3" spans="1:10">
      <c r="C3" s="100" t="s">
        <v>132</v>
      </c>
      <c r="E3" s="101" t="s">
        <v>113</v>
      </c>
      <c r="G3" s="101" t="s">
        <v>114</v>
      </c>
      <c r="I3" s="102" t="s">
        <v>133</v>
      </c>
    </row>
    <row r="4" spans="1:10" ht="76.5">
      <c r="C4" s="130" t="s">
        <v>134</v>
      </c>
      <c r="E4" s="131" t="s">
        <v>115</v>
      </c>
      <c r="G4" s="131" t="s">
        <v>116</v>
      </c>
      <c r="I4" s="103"/>
    </row>
    <row r="5" spans="1:10">
      <c r="A5" s="104" t="s">
        <v>117</v>
      </c>
      <c r="C5" s="105"/>
      <c r="E5" s="105"/>
      <c r="G5" s="105"/>
      <c r="I5" s="105"/>
    </row>
    <row r="6" spans="1:10">
      <c r="A6" s="106" t="s">
        <v>2</v>
      </c>
      <c r="C6" s="105"/>
      <c r="E6" s="105"/>
      <c r="G6" s="105"/>
      <c r="I6" s="105"/>
    </row>
    <row r="7" spans="1:10">
      <c r="A7" s="107" t="s">
        <v>27</v>
      </c>
      <c r="B7" s="108" t="s">
        <v>111</v>
      </c>
      <c r="C7" s="109"/>
      <c r="D7" s="110" t="s">
        <v>111</v>
      </c>
      <c r="E7" s="109"/>
      <c r="F7" s="110" t="s">
        <v>111</v>
      </c>
      <c r="G7" s="109"/>
      <c r="H7" s="110" t="s">
        <v>111</v>
      </c>
      <c r="I7" s="109">
        <f>+C7+E7-G7</f>
        <v>0</v>
      </c>
      <c r="J7" s="111" t="s">
        <v>118</v>
      </c>
    </row>
    <row r="8" spans="1:10">
      <c r="A8" s="107" t="s">
        <v>74</v>
      </c>
      <c r="C8" s="112"/>
      <c r="D8" s="113"/>
      <c r="E8" s="112"/>
      <c r="F8" s="110"/>
      <c r="G8" s="114"/>
      <c r="H8" s="110"/>
      <c r="I8" s="114">
        <f>+C8+E8-G8</f>
        <v>0</v>
      </c>
      <c r="J8" s="111" t="s">
        <v>118</v>
      </c>
    </row>
    <row r="9" spans="1:10">
      <c r="C9" s="109"/>
      <c r="D9" s="110"/>
      <c r="E9" s="109"/>
      <c r="F9" s="110"/>
      <c r="G9" s="109"/>
      <c r="H9" s="110"/>
      <c r="I9" s="109"/>
      <c r="J9" s="111"/>
    </row>
    <row r="10" spans="1:10">
      <c r="A10" s="104" t="s">
        <v>3</v>
      </c>
      <c r="B10" s="108" t="s">
        <v>111</v>
      </c>
      <c r="C10" s="114">
        <f>SUM(C7:C8)</f>
        <v>0</v>
      </c>
      <c r="D10" s="110" t="s">
        <v>111</v>
      </c>
      <c r="E10" s="115">
        <f>SUM(E7:E8)</f>
        <v>0</v>
      </c>
      <c r="F10" s="110" t="s">
        <v>111</v>
      </c>
      <c r="G10" s="115">
        <f>SUM(G7:G8)</f>
        <v>0</v>
      </c>
      <c r="H10" s="110" t="s">
        <v>111</v>
      </c>
      <c r="I10" s="114">
        <f>+C10+E10-G10</f>
        <v>0</v>
      </c>
      <c r="J10" s="111" t="s">
        <v>119</v>
      </c>
    </row>
    <row r="11" spans="1:10">
      <c r="A11" s="104"/>
      <c r="C11" s="109"/>
      <c r="D11" s="110"/>
      <c r="E11" s="109"/>
      <c r="F11" s="110"/>
      <c r="G11" s="109"/>
      <c r="H11" s="110"/>
      <c r="I11" s="109"/>
      <c r="J11" s="111"/>
    </row>
    <row r="12" spans="1:10">
      <c r="A12" s="104" t="s">
        <v>4</v>
      </c>
      <c r="C12" s="109"/>
      <c r="D12" s="110"/>
      <c r="E12" s="109"/>
      <c r="F12" s="110"/>
      <c r="G12" s="109"/>
      <c r="H12" s="110"/>
      <c r="I12" s="109"/>
      <c r="J12" s="111"/>
    </row>
    <row r="13" spans="1:10">
      <c r="A13" s="107" t="s">
        <v>112</v>
      </c>
      <c r="B13" s="108" t="s">
        <v>111</v>
      </c>
      <c r="C13" s="109"/>
      <c r="D13" s="110" t="s">
        <v>111</v>
      </c>
      <c r="E13" s="116"/>
      <c r="F13" s="110" t="s">
        <v>111</v>
      </c>
      <c r="G13" s="109"/>
      <c r="H13" s="110" t="s">
        <v>111</v>
      </c>
      <c r="I13" s="109">
        <f>+C13+E13-G13</f>
        <v>0</v>
      </c>
      <c r="J13" s="111" t="s">
        <v>118</v>
      </c>
    </row>
    <row r="14" spans="1:10">
      <c r="A14" s="107" t="s">
        <v>52</v>
      </c>
      <c r="C14" s="109"/>
      <c r="D14" s="110"/>
      <c r="E14" s="116"/>
      <c r="F14" s="110"/>
      <c r="G14" s="109"/>
      <c r="H14" s="110"/>
      <c r="I14" s="109">
        <f>+C14+E14-G14</f>
        <v>0</v>
      </c>
      <c r="J14" s="111" t="s">
        <v>118</v>
      </c>
    </row>
    <row r="15" spans="1:10">
      <c r="A15" s="107" t="s">
        <v>29</v>
      </c>
      <c r="C15" s="109"/>
      <c r="D15" s="110"/>
      <c r="E15" s="116"/>
      <c r="F15" s="110"/>
      <c r="G15" s="109"/>
      <c r="H15" s="110"/>
      <c r="I15" s="109">
        <f>+C15+E15-G15</f>
        <v>0</v>
      </c>
      <c r="J15" s="111" t="s">
        <v>118</v>
      </c>
    </row>
    <row r="16" spans="1:10">
      <c r="A16" s="107" t="s">
        <v>108</v>
      </c>
      <c r="C16" s="109"/>
      <c r="D16" s="110"/>
      <c r="E16" s="116"/>
      <c r="F16" s="110"/>
      <c r="G16" s="109"/>
      <c r="H16" s="110"/>
      <c r="I16" s="109">
        <f>+C16+E16-G16</f>
        <v>0</v>
      </c>
      <c r="J16" s="111" t="s">
        <v>118</v>
      </c>
    </row>
    <row r="17" spans="1:16" ht="9" customHeight="1">
      <c r="A17" s="104"/>
      <c r="C17" s="109"/>
      <c r="D17" s="110"/>
      <c r="E17" s="116"/>
      <c r="F17" s="110"/>
      <c r="G17" s="109"/>
      <c r="H17" s="110"/>
      <c r="I17" s="109"/>
      <c r="J17" s="111"/>
    </row>
    <row r="18" spans="1:16">
      <c r="A18" s="104" t="s">
        <v>120</v>
      </c>
      <c r="C18" s="109"/>
      <c r="D18" s="110"/>
      <c r="E18" s="116"/>
      <c r="F18" s="110"/>
      <c r="G18" s="109"/>
      <c r="H18" s="110"/>
      <c r="I18" s="117">
        <f>+C18+E18-G18</f>
        <v>0</v>
      </c>
      <c r="J18" s="111" t="s">
        <v>121</v>
      </c>
    </row>
    <row r="19" spans="1:16">
      <c r="A19" s="107" t="s">
        <v>112</v>
      </c>
      <c r="C19" s="109"/>
      <c r="D19" s="110"/>
      <c r="E19" s="118"/>
      <c r="F19" s="110"/>
      <c r="G19" s="109"/>
      <c r="H19" s="110"/>
      <c r="I19" s="117">
        <f>+C19+E19-G19</f>
        <v>0</v>
      </c>
      <c r="J19" s="111" t="s">
        <v>121</v>
      </c>
    </row>
    <row r="20" spans="1:16">
      <c r="A20" s="107" t="s">
        <v>52</v>
      </c>
      <c r="C20" s="109"/>
      <c r="D20" s="110"/>
      <c r="E20" s="118"/>
      <c r="F20" s="110"/>
      <c r="G20" s="109"/>
      <c r="H20" s="110"/>
      <c r="I20" s="117">
        <f>+C20+E20-G20</f>
        <v>0</v>
      </c>
      <c r="J20" s="111" t="s">
        <v>121</v>
      </c>
    </row>
    <row r="21" spans="1:16">
      <c r="A21" s="107" t="s">
        <v>29</v>
      </c>
      <c r="C21" s="105"/>
      <c r="E21" s="119"/>
      <c r="G21" s="105"/>
      <c r="I21" s="117">
        <f>+C21+E21-G21</f>
        <v>0</v>
      </c>
      <c r="J21" s="111" t="s">
        <v>121</v>
      </c>
      <c r="L21" s="120" t="s">
        <v>122</v>
      </c>
      <c r="M21" s="121"/>
      <c r="N21" s="121"/>
      <c r="O21" s="121"/>
      <c r="P21" s="129"/>
    </row>
    <row r="22" spans="1:16">
      <c r="A22" s="107" t="s">
        <v>108</v>
      </c>
      <c r="C22" s="114"/>
      <c r="D22" s="113"/>
      <c r="E22" s="122"/>
      <c r="F22" s="110"/>
      <c r="G22" s="114"/>
      <c r="H22" s="110"/>
      <c r="I22" s="123">
        <f>+C22+E22-G22</f>
        <v>0</v>
      </c>
      <c r="J22" s="111" t="s">
        <v>121</v>
      </c>
      <c r="L22" s="124" t="s">
        <v>123</v>
      </c>
      <c r="M22" s="124"/>
      <c r="N22" s="124"/>
      <c r="O22" s="124"/>
      <c r="P22" s="129"/>
    </row>
    <row r="23" spans="1:16">
      <c r="C23" s="109"/>
      <c r="D23" s="110"/>
      <c r="E23" s="109"/>
      <c r="F23" s="110"/>
      <c r="G23" s="109"/>
      <c r="H23" s="110"/>
      <c r="I23" s="109"/>
      <c r="L23" s="125" t="s">
        <v>124</v>
      </c>
      <c r="M23" s="125"/>
      <c r="N23" s="125"/>
      <c r="O23" s="125"/>
      <c r="P23" s="129"/>
    </row>
    <row r="24" spans="1:16">
      <c r="A24" s="107" t="s">
        <v>125</v>
      </c>
      <c r="B24" s="108" t="s">
        <v>111</v>
      </c>
      <c r="C24" s="114">
        <f>SUM(C13:C16)-SUM(C19:C22)</f>
        <v>0</v>
      </c>
      <c r="D24" s="110" t="s">
        <v>111</v>
      </c>
      <c r="E24" s="114">
        <f>SUM(E13:E16)-SUM(E19:E22)</f>
        <v>0</v>
      </c>
      <c r="F24" s="110" t="s">
        <v>111</v>
      </c>
      <c r="G24" s="114">
        <f>SUM(G13:G16)-SUM(G19:G22)</f>
        <v>0</v>
      </c>
      <c r="H24" s="110" t="s">
        <v>111</v>
      </c>
      <c r="I24" s="114">
        <f>C24+E24-G24</f>
        <v>0</v>
      </c>
    </row>
    <row r="25" spans="1:16">
      <c r="C25" s="109"/>
      <c r="D25" s="110"/>
      <c r="E25" s="109"/>
      <c r="F25" s="110"/>
      <c r="G25" s="109"/>
      <c r="H25" s="110"/>
      <c r="I25" s="109"/>
    </row>
    <row r="26" spans="1:16" ht="13.5" thickBot="1">
      <c r="A26" s="107" t="s">
        <v>126</v>
      </c>
      <c r="B26" s="108" t="s">
        <v>111</v>
      </c>
      <c r="C26" s="126">
        <f>+C10+C24</f>
        <v>0</v>
      </c>
      <c r="D26" s="110" t="s">
        <v>111</v>
      </c>
      <c r="E26" s="126">
        <f>+E10+E24</f>
        <v>0</v>
      </c>
      <c r="F26" s="110" t="s">
        <v>111</v>
      </c>
      <c r="G26" s="126">
        <f>+G10+G24</f>
        <v>0</v>
      </c>
      <c r="H26" s="110" t="s">
        <v>111</v>
      </c>
      <c r="I26" s="126">
        <f>C26+E26-G26</f>
        <v>0</v>
      </c>
      <c r="J26" s="111" t="s">
        <v>119</v>
      </c>
    </row>
    <row r="27" spans="1:16" ht="9" customHeight="1" thickTop="1">
      <c r="A27" s="104"/>
      <c r="C27" s="109"/>
      <c r="D27" s="110"/>
      <c r="E27" s="109"/>
      <c r="F27" s="110"/>
      <c r="G27" s="109"/>
      <c r="H27" s="110"/>
      <c r="I27" s="109"/>
    </row>
    <row r="28" spans="1:16">
      <c r="A28" s="104" t="s">
        <v>127</v>
      </c>
      <c r="C28" s="109"/>
      <c r="D28" s="110"/>
      <c r="E28" s="109"/>
      <c r="F28" s="110"/>
      <c r="G28" s="109"/>
      <c r="H28" s="110"/>
      <c r="I28" s="109"/>
    </row>
    <row r="29" spans="1:16">
      <c r="A29" s="104" t="s">
        <v>2</v>
      </c>
      <c r="C29" s="109"/>
      <c r="D29" s="110"/>
      <c r="E29" s="109"/>
      <c r="F29" s="110"/>
      <c r="G29" s="109"/>
      <c r="H29" s="110"/>
      <c r="I29" s="109"/>
    </row>
    <row r="30" spans="1:16">
      <c r="A30" s="107" t="s">
        <v>27</v>
      </c>
      <c r="B30" s="108" t="s">
        <v>111</v>
      </c>
      <c r="C30" s="109"/>
      <c r="D30" s="110" t="s">
        <v>111</v>
      </c>
      <c r="E30" s="109"/>
      <c r="F30" s="110" t="s">
        <v>111</v>
      </c>
      <c r="G30" s="109"/>
      <c r="H30" s="110" t="s">
        <v>111</v>
      </c>
      <c r="I30" s="109">
        <f>C30+E30-G30</f>
        <v>0</v>
      </c>
    </row>
    <row r="31" spans="1:16">
      <c r="A31" s="107" t="s">
        <v>74</v>
      </c>
      <c r="C31" s="112"/>
      <c r="D31" s="113"/>
      <c r="E31" s="112"/>
      <c r="F31" s="110"/>
      <c r="G31" s="114"/>
      <c r="H31" s="110"/>
      <c r="I31" s="114">
        <f>C31+E31-G31</f>
        <v>0</v>
      </c>
    </row>
    <row r="32" spans="1:16">
      <c r="C32" s="109"/>
      <c r="D32" s="110"/>
      <c r="E32" s="109"/>
      <c r="F32" s="110"/>
      <c r="G32" s="109"/>
      <c r="H32" s="110"/>
      <c r="I32" s="109"/>
    </row>
    <row r="33" spans="1:9">
      <c r="A33" s="127" t="s">
        <v>3</v>
      </c>
      <c r="B33" s="108" t="s">
        <v>111</v>
      </c>
      <c r="C33" s="114">
        <f>SUM(C30:C31)</f>
        <v>0</v>
      </c>
      <c r="D33" s="110" t="s">
        <v>111</v>
      </c>
      <c r="E33" s="114">
        <f>SUM(E30:E31)</f>
        <v>0</v>
      </c>
      <c r="F33" s="110" t="s">
        <v>111</v>
      </c>
      <c r="G33" s="114">
        <f>SUM(G30:G31)</f>
        <v>0</v>
      </c>
      <c r="H33" s="110" t="s">
        <v>111</v>
      </c>
      <c r="I33" s="114">
        <f>C33+E33-G33</f>
        <v>0</v>
      </c>
    </row>
    <row r="34" spans="1:9">
      <c r="A34" s="104"/>
      <c r="C34" s="109"/>
      <c r="D34" s="110"/>
      <c r="E34" s="109"/>
      <c r="F34" s="110"/>
      <c r="G34" s="109"/>
      <c r="H34" s="110"/>
      <c r="I34" s="109"/>
    </row>
    <row r="35" spans="1:9">
      <c r="A35" s="104" t="s">
        <v>4</v>
      </c>
      <c r="C35" s="109"/>
      <c r="D35" s="110"/>
      <c r="E35" s="109"/>
      <c r="F35" s="110"/>
      <c r="G35" s="109"/>
      <c r="H35" s="110"/>
      <c r="I35" s="109"/>
    </row>
    <row r="36" spans="1:9">
      <c r="A36" s="107" t="s">
        <v>112</v>
      </c>
      <c r="B36" s="108" t="s">
        <v>111</v>
      </c>
      <c r="C36" s="109"/>
      <c r="D36" s="110" t="s">
        <v>111</v>
      </c>
      <c r="E36" s="109"/>
      <c r="F36" s="110" t="s">
        <v>111</v>
      </c>
      <c r="G36" s="109"/>
      <c r="H36" s="110" t="s">
        <v>111</v>
      </c>
      <c r="I36" s="109">
        <f>C36+E36-G36</f>
        <v>0</v>
      </c>
    </row>
    <row r="37" spans="1:9">
      <c r="A37" s="107" t="s">
        <v>52</v>
      </c>
      <c r="C37" s="109"/>
      <c r="D37" s="110"/>
      <c r="E37" s="109"/>
      <c r="F37" s="110"/>
      <c r="G37" s="109"/>
      <c r="H37" s="110"/>
      <c r="I37" s="109">
        <f>C37+E37-G37</f>
        <v>0</v>
      </c>
    </row>
    <row r="38" spans="1:9">
      <c r="A38" s="107" t="s">
        <v>29</v>
      </c>
      <c r="C38" s="109"/>
      <c r="D38" s="110"/>
      <c r="E38" s="109"/>
      <c r="F38" s="110"/>
      <c r="G38" s="109"/>
      <c r="H38" s="110"/>
      <c r="I38" s="109">
        <f>C38+E38-G38</f>
        <v>0</v>
      </c>
    </row>
    <row r="39" spans="1:9">
      <c r="A39" s="107" t="s">
        <v>108</v>
      </c>
      <c r="C39" s="109"/>
      <c r="D39" s="110"/>
      <c r="E39" s="109"/>
      <c r="F39" s="110"/>
      <c r="G39" s="109"/>
      <c r="H39" s="110"/>
      <c r="I39" s="109">
        <f>C39+E39-G39</f>
        <v>0</v>
      </c>
    </row>
    <row r="40" spans="1:9" ht="9" customHeight="1">
      <c r="A40" s="107"/>
      <c r="C40" s="109"/>
      <c r="D40" s="110"/>
      <c r="E40" s="109"/>
      <c r="F40" s="110"/>
      <c r="G40" s="109"/>
      <c r="H40" s="110"/>
      <c r="I40" s="109"/>
    </row>
    <row r="41" spans="1:9">
      <c r="A41" s="104" t="s">
        <v>120</v>
      </c>
      <c r="C41" s="109"/>
      <c r="D41" s="110"/>
      <c r="E41" s="109"/>
      <c r="F41" s="110"/>
      <c r="G41" s="109"/>
      <c r="H41" s="110"/>
      <c r="I41" s="109"/>
    </row>
    <row r="42" spans="1:9">
      <c r="A42" s="107" t="s">
        <v>112</v>
      </c>
      <c r="C42" s="109"/>
      <c r="D42" s="110"/>
      <c r="E42" s="109"/>
      <c r="F42" s="110"/>
      <c r="G42" s="109"/>
      <c r="H42" s="110"/>
      <c r="I42" s="109">
        <f>C42+E42-G42</f>
        <v>0</v>
      </c>
    </row>
    <row r="43" spans="1:9">
      <c r="A43" s="107" t="s">
        <v>52</v>
      </c>
      <c r="C43" s="109"/>
      <c r="D43" s="110"/>
      <c r="E43" s="109"/>
      <c r="F43" s="110"/>
      <c r="G43" s="109"/>
      <c r="H43" s="110"/>
      <c r="I43" s="109">
        <f>C43+E43-G43</f>
        <v>0</v>
      </c>
    </row>
    <row r="44" spans="1:9">
      <c r="A44" s="107" t="s">
        <v>29</v>
      </c>
      <c r="C44" s="109"/>
      <c r="D44" s="110"/>
      <c r="E44" s="109"/>
      <c r="F44" s="110"/>
      <c r="G44" s="109"/>
      <c r="H44" s="110"/>
      <c r="I44" s="109">
        <f>C44+E44-G44</f>
        <v>0</v>
      </c>
    </row>
    <row r="45" spans="1:9">
      <c r="A45" s="107" t="s">
        <v>128</v>
      </c>
      <c r="C45" s="114"/>
      <c r="D45" s="113"/>
      <c r="E45" s="112"/>
      <c r="F45" s="113"/>
      <c r="G45" s="114"/>
      <c r="H45" s="110"/>
      <c r="I45" s="114">
        <f>C45+E45-G45</f>
        <v>0</v>
      </c>
    </row>
    <row r="46" spans="1:9">
      <c r="A46" s="104"/>
      <c r="C46" s="109"/>
      <c r="D46" s="110"/>
      <c r="E46" s="109"/>
      <c r="F46" s="110"/>
      <c r="G46" s="109"/>
      <c r="H46" s="110"/>
      <c r="I46" s="109"/>
    </row>
    <row r="47" spans="1:9">
      <c r="A47" s="107" t="s">
        <v>125</v>
      </c>
      <c r="B47" s="108" t="s">
        <v>111</v>
      </c>
      <c r="C47" s="114">
        <f>SUM(C36:C39)-SUM(C42:C45)</f>
        <v>0</v>
      </c>
      <c r="D47" s="110" t="s">
        <v>111</v>
      </c>
      <c r="E47" s="114">
        <f>SUM(E36:E39)-SUM(E42:E45)</f>
        <v>0</v>
      </c>
      <c r="F47" s="110" t="s">
        <v>111</v>
      </c>
      <c r="G47" s="114">
        <f>SUM(G36:G39)-SUM(G42:G45)</f>
        <v>0</v>
      </c>
      <c r="H47" s="110" t="s">
        <v>111</v>
      </c>
      <c r="I47" s="114">
        <f>C47+E47-G47</f>
        <v>0</v>
      </c>
    </row>
    <row r="48" spans="1:9">
      <c r="C48" s="109"/>
      <c r="D48" s="110"/>
      <c r="E48" s="109"/>
      <c r="F48" s="110"/>
      <c r="G48" s="109"/>
      <c r="H48" s="110"/>
      <c r="I48" s="109"/>
    </row>
    <row r="49" spans="1:9" ht="13.5" thickBot="1">
      <c r="A49" s="107" t="s">
        <v>129</v>
      </c>
      <c r="B49" s="108" t="s">
        <v>111</v>
      </c>
      <c r="C49" s="126">
        <f>C33+C47</f>
        <v>0</v>
      </c>
      <c r="D49" s="110" t="s">
        <v>111</v>
      </c>
      <c r="E49" s="126">
        <f>E33+E47</f>
        <v>0</v>
      </c>
      <c r="F49" s="110" t="s">
        <v>111</v>
      </c>
      <c r="G49" s="126">
        <f>G33+G47</f>
        <v>0</v>
      </c>
      <c r="H49" s="110" t="s">
        <v>111</v>
      </c>
      <c r="I49" s="126">
        <f>I33+I47</f>
        <v>0</v>
      </c>
    </row>
    <row r="50" spans="1:9" ht="13.5" thickTop="1"/>
    <row r="57" spans="1:9">
      <c r="A57" s="111"/>
    </row>
  </sheetData>
  <pageMargins left="0.5" right="1.2" top="0.3" bottom="0.75" header="0.3" footer="0.3"/>
  <pageSetup paperSize="5" scale="89" fitToHeight="0" orientation="landscape" r:id="rId1"/>
  <headerFooter scaleWithDoc="0">
    <oddFooter>&amp;L&amp;F
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93672-87EE-4CF9-AC27-5BB17F8AB8E9}">
  <sheetPr>
    <pageSetUpPr fitToPage="1"/>
  </sheetPr>
  <dimension ref="A1:P24"/>
  <sheetViews>
    <sheetView showGridLines="0" zoomScaleNormal="100" workbookViewId="0">
      <selection activeCell="M4" sqref="M4"/>
    </sheetView>
  </sheetViews>
  <sheetFormatPr defaultColWidth="11.85546875" defaultRowHeight="12.75"/>
  <cols>
    <col min="1" max="1" width="43" style="97" customWidth="1"/>
    <col min="2" max="2" width="2.42578125" style="97" customWidth="1"/>
    <col min="3" max="3" width="13.7109375" style="97" customWidth="1"/>
    <col min="4" max="4" width="2.42578125" style="97" customWidth="1"/>
    <col min="5" max="5" width="13.7109375" style="97" customWidth="1"/>
    <col min="6" max="6" width="2.42578125" style="97" customWidth="1"/>
    <col min="7" max="7" width="13.7109375" style="97" customWidth="1"/>
    <col min="8" max="8" width="2.42578125" style="97" customWidth="1"/>
    <col min="9" max="9" width="13.7109375" style="97" customWidth="1"/>
    <col min="10" max="16384" width="11.85546875" style="97"/>
  </cols>
  <sheetData>
    <row r="1" spans="1:16" ht="78" customHeight="1"/>
    <row r="2" spans="1:16">
      <c r="C2" s="98" t="s">
        <v>1</v>
      </c>
      <c r="E2" s="99"/>
      <c r="G2" s="99"/>
      <c r="I2" s="99" t="s">
        <v>1</v>
      </c>
    </row>
    <row r="3" spans="1:16">
      <c r="C3" s="100" t="s">
        <v>132</v>
      </c>
      <c r="E3" s="101" t="s">
        <v>113</v>
      </c>
      <c r="G3" s="101" t="s">
        <v>114</v>
      </c>
      <c r="I3" s="102" t="s">
        <v>133</v>
      </c>
    </row>
    <row r="4" spans="1:16" ht="76.5">
      <c r="C4" s="130" t="s">
        <v>134</v>
      </c>
      <c r="E4" s="131" t="s">
        <v>115</v>
      </c>
      <c r="G4" s="131" t="s">
        <v>116</v>
      </c>
      <c r="I4" s="103"/>
    </row>
    <row r="5" spans="1:16">
      <c r="A5" s="104" t="s">
        <v>117</v>
      </c>
      <c r="C5" s="105"/>
      <c r="E5" s="105"/>
      <c r="G5" s="105"/>
      <c r="I5" s="105"/>
    </row>
    <row r="6" spans="1:16">
      <c r="A6" s="104" t="s">
        <v>135</v>
      </c>
      <c r="C6" s="109"/>
      <c r="D6" s="110"/>
      <c r="E6" s="109"/>
      <c r="F6" s="110"/>
      <c r="G6" s="109"/>
      <c r="H6" s="110"/>
      <c r="I6" s="109"/>
      <c r="J6" s="111"/>
    </row>
    <row r="7" spans="1:16">
      <c r="A7" s="107" t="s">
        <v>29</v>
      </c>
      <c r="B7" s="108" t="s">
        <v>111</v>
      </c>
      <c r="C7" s="109"/>
      <c r="D7" s="110" t="s">
        <v>111</v>
      </c>
      <c r="E7" s="136"/>
      <c r="F7" s="110" t="s">
        <v>111</v>
      </c>
      <c r="G7" s="109"/>
      <c r="H7" s="110" t="s">
        <v>111</v>
      </c>
      <c r="I7" s="109">
        <f>+C7+E7-G7</f>
        <v>0</v>
      </c>
      <c r="J7" s="111" t="s">
        <v>118</v>
      </c>
    </row>
    <row r="8" spans="1:16">
      <c r="A8" s="107" t="s">
        <v>112</v>
      </c>
      <c r="C8" s="109"/>
      <c r="D8" s="110"/>
      <c r="E8" s="136"/>
      <c r="F8" s="110"/>
      <c r="G8" s="109"/>
      <c r="H8" s="110"/>
      <c r="I8" s="109">
        <f>+C8+E8-G8</f>
        <v>0</v>
      </c>
      <c r="J8" s="111" t="s">
        <v>118</v>
      </c>
    </row>
    <row r="9" spans="1:16">
      <c r="A9" s="107" t="s">
        <v>52</v>
      </c>
      <c r="C9" s="109"/>
      <c r="D9" s="110"/>
      <c r="E9" s="136"/>
      <c r="F9" s="110"/>
      <c r="G9" s="109"/>
      <c r="H9" s="110"/>
      <c r="I9" s="109">
        <f>+C9+E9-G9</f>
        <v>0</v>
      </c>
      <c r="J9" s="111" t="s">
        <v>118</v>
      </c>
    </row>
    <row r="10" spans="1:16" ht="9" customHeight="1">
      <c r="A10" s="104"/>
      <c r="C10" s="109"/>
      <c r="D10" s="110"/>
      <c r="E10" s="136"/>
      <c r="F10" s="110"/>
      <c r="G10" s="109"/>
      <c r="H10" s="110"/>
      <c r="I10" s="109"/>
      <c r="J10" s="111"/>
    </row>
    <row r="11" spans="1:16">
      <c r="A11" s="104" t="s">
        <v>136</v>
      </c>
      <c r="C11" s="136"/>
      <c r="D11" s="137"/>
      <c r="E11" s="136"/>
      <c r="F11" s="137"/>
      <c r="G11" s="136"/>
      <c r="H11" s="137"/>
      <c r="I11" s="136"/>
      <c r="J11" s="138"/>
      <c r="K11" s="139"/>
    </row>
    <row r="12" spans="1:16">
      <c r="A12" s="107" t="s">
        <v>29</v>
      </c>
      <c r="C12" s="109"/>
      <c r="D12" s="110"/>
      <c r="E12" s="118"/>
      <c r="F12" s="110"/>
      <c r="G12" s="109"/>
      <c r="H12" s="110"/>
      <c r="I12" s="117">
        <f>+C12+E12-G12</f>
        <v>0</v>
      </c>
      <c r="J12" s="111" t="s">
        <v>121</v>
      </c>
    </row>
    <row r="13" spans="1:16">
      <c r="A13" s="107" t="s">
        <v>112</v>
      </c>
      <c r="C13" s="109"/>
      <c r="D13" s="110"/>
      <c r="E13" s="118"/>
      <c r="F13" s="110"/>
      <c r="G13" s="109"/>
      <c r="H13" s="110"/>
      <c r="I13" s="117">
        <f>+C13+E13-G13</f>
        <v>0</v>
      </c>
      <c r="J13" s="111" t="s">
        <v>121</v>
      </c>
    </row>
    <row r="14" spans="1:16">
      <c r="A14" s="107" t="s">
        <v>52</v>
      </c>
      <c r="C14" s="134"/>
      <c r="E14" s="135"/>
      <c r="G14" s="134"/>
      <c r="I14" s="123">
        <f>+C14+E14-G14</f>
        <v>0</v>
      </c>
      <c r="J14" s="111" t="s">
        <v>121</v>
      </c>
      <c r="L14" s="120" t="s">
        <v>137</v>
      </c>
      <c r="M14" s="121"/>
      <c r="N14" s="121"/>
      <c r="O14" s="121"/>
      <c r="P14" s="129"/>
    </row>
    <row r="15" spans="1:16">
      <c r="C15" s="109"/>
      <c r="D15" s="110"/>
      <c r="E15" s="109"/>
      <c r="F15" s="110"/>
      <c r="G15" s="109"/>
      <c r="H15" s="110"/>
      <c r="I15" s="109"/>
      <c r="L15" s="125" t="s">
        <v>124</v>
      </c>
      <c r="M15" s="125"/>
      <c r="N15" s="125"/>
      <c r="O15" s="125"/>
      <c r="P15" s="129"/>
    </row>
    <row r="16" spans="1:16" ht="13.5" thickBot="1">
      <c r="A16" s="107" t="s">
        <v>126</v>
      </c>
      <c r="B16" s="108" t="s">
        <v>111</v>
      </c>
      <c r="C16" s="126">
        <f>SUM(C7:C9)-SUM(C12:C14)</f>
        <v>0</v>
      </c>
      <c r="D16" s="110" t="s">
        <v>111</v>
      </c>
      <c r="E16" s="126">
        <f>SUM(E7:E9)-SUM(E12:E14)</f>
        <v>0</v>
      </c>
      <c r="F16" s="110" t="s">
        <v>111</v>
      </c>
      <c r="G16" s="126">
        <f>SUM(G7:G9)-SUM(G12:G14)</f>
        <v>0</v>
      </c>
      <c r="H16" s="110" t="s">
        <v>111</v>
      </c>
      <c r="I16" s="126">
        <f>SUM(I7:I9)-SUM(I12:I14)</f>
        <v>0</v>
      </c>
      <c r="J16" s="111" t="s">
        <v>119</v>
      </c>
    </row>
    <row r="17" spans="1:9" ht="9" customHeight="1" thickTop="1">
      <c r="A17" s="104"/>
      <c r="C17" s="109"/>
      <c r="D17" s="110"/>
      <c r="E17" s="109"/>
      <c r="F17" s="110"/>
      <c r="G17" s="109"/>
      <c r="H17" s="110"/>
      <c r="I17" s="109"/>
    </row>
    <row r="24" spans="1:9">
      <c r="A24" s="111"/>
    </row>
  </sheetData>
  <pageMargins left="0.5" right="1.2" top="0.3" bottom="0.75" header="0.3" footer="0.3"/>
  <pageSetup paperSize="5" scale="89" fitToHeight="0" orientation="landscape" r:id="rId1"/>
  <headerFooter scaleWithDoc="0">
    <oddFooter>&amp;L&amp;F
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178"/>
  <sheetViews>
    <sheetView zoomScale="90" zoomScaleNormal="90" workbookViewId="0">
      <selection activeCell="E37" sqref="E37"/>
    </sheetView>
  </sheetViews>
  <sheetFormatPr defaultColWidth="8.85546875" defaultRowHeight="12.75" outlineLevelRow="1"/>
  <cols>
    <col min="1" max="1" width="43.28515625" style="43" customWidth="1"/>
    <col min="2" max="2" width="13.28515625" style="2" customWidth="1"/>
    <col min="3" max="3" width="10.28515625" style="2" customWidth="1"/>
    <col min="4" max="4" width="11.28515625" style="2" customWidth="1"/>
    <col min="5" max="5" width="14.85546875" style="3" customWidth="1"/>
    <col min="6" max="6" width="12.5703125" style="4" customWidth="1"/>
    <col min="7" max="7" width="12.42578125" style="43" customWidth="1"/>
    <col min="8" max="8" width="14.7109375" style="4" customWidth="1"/>
    <col min="9" max="9" width="12.7109375" style="50" customWidth="1"/>
    <col min="10" max="10" width="12.42578125" style="43" customWidth="1"/>
    <col min="11" max="16384" width="8.85546875" style="43"/>
  </cols>
  <sheetData>
    <row r="1" spans="1:10" s="4" customFormat="1">
      <c r="A1" s="1" t="s">
        <v>7</v>
      </c>
      <c r="B1" s="2"/>
      <c r="C1" s="2"/>
      <c r="D1" s="2"/>
      <c r="E1" s="3"/>
      <c r="H1" s="133" t="s">
        <v>8</v>
      </c>
      <c r="I1" s="133"/>
      <c r="J1" s="5"/>
    </row>
    <row r="2" spans="1:10" s="4" customFormat="1">
      <c r="A2" s="1"/>
      <c r="B2" s="2"/>
      <c r="C2" s="2"/>
      <c r="D2" s="2"/>
      <c r="E2" s="6" t="s">
        <v>9</v>
      </c>
      <c r="G2" s="7" t="s">
        <v>10</v>
      </c>
      <c r="H2" s="8" t="s">
        <v>11</v>
      </c>
      <c r="I2" s="9"/>
      <c r="J2" s="5"/>
    </row>
    <row r="3" spans="1:10" s="4" customFormat="1">
      <c r="A3" s="1"/>
      <c r="B3" s="2"/>
      <c r="C3" s="2"/>
      <c r="D3" s="2"/>
      <c r="E3" s="10" t="s">
        <v>12</v>
      </c>
      <c r="G3" s="4" t="s">
        <v>13</v>
      </c>
      <c r="H3" s="11" t="s">
        <v>14</v>
      </c>
      <c r="I3" s="9"/>
      <c r="J3" s="5"/>
    </row>
    <row r="4" spans="1:10" s="4" customFormat="1">
      <c r="A4" s="1"/>
      <c r="B4" s="2" t="s">
        <v>15</v>
      </c>
      <c r="C4" s="132" t="s">
        <v>16</v>
      </c>
      <c r="D4" s="132"/>
      <c r="E4" s="12" t="s">
        <v>17</v>
      </c>
      <c r="G4" s="4" t="s">
        <v>18</v>
      </c>
      <c r="H4" s="13" t="s">
        <v>19</v>
      </c>
      <c r="I4" s="9"/>
      <c r="J4" s="5"/>
    </row>
    <row r="5" spans="1:10" s="1" customFormat="1" ht="12.75" customHeight="1" thickBot="1">
      <c r="A5" s="14" t="s">
        <v>20</v>
      </c>
      <c r="B5" s="15" t="s">
        <v>21</v>
      </c>
      <c r="C5" s="15" t="s">
        <v>22</v>
      </c>
      <c r="D5" s="16" t="s">
        <v>23</v>
      </c>
      <c r="E5" s="17" t="s">
        <v>24</v>
      </c>
      <c r="F5" s="14" t="s">
        <v>25</v>
      </c>
      <c r="G5" s="14" t="s">
        <v>26</v>
      </c>
      <c r="H5" s="18"/>
      <c r="I5" s="19"/>
      <c r="J5" s="20"/>
    </row>
    <row r="6" spans="1:10" s="1" customFormat="1" ht="12.75" customHeight="1">
      <c r="A6" s="20"/>
      <c r="B6" s="21"/>
      <c r="C6" s="21"/>
      <c r="D6" s="21"/>
      <c r="E6" s="22"/>
      <c r="F6" s="20"/>
      <c r="G6" s="20"/>
      <c r="H6" s="23"/>
      <c r="I6" s="19"/>
      <c r="J6" s="20"/>
    </row>
    <row r="7" spans="1:10" s="1" customFormat="1" ht="12.75" customHeight="1" outlineLevel="1">
      <c r="A7" s="24" t="s">
        <v>27</v>
      </c>
      <c r="B7" s="21"/>
      <c r="C7" s="21"/>
      <c r="D7" s="21"/>
      <c r="E7" s="22"/>
      <c r="F7" s="20"/>
      <c r="G7" s="20"/>
      <c r="H7" s="23">
        <f>F8</f>
        <v>0</v>
      </c>
      <c r="I7" s="19"/>
      <c r="J7" s="20"/>
    </row>
    <row r="8" spans="1:10" s="1" customFormat="1" ht="12.75" customHeight="1" outlineLevel="1">
      <c r="A8" s="25"/>
      <c r="B8" s="21"/>
      <c r="C8" s="21"/>
      <c r="D8" s="21"/>
      <c r="E8" s="22"/>
      <c r="F8" s="20"/>
      <c r="G8" s="20"/>
      <c r="H8" s="23">
        <f>F9</f>
        <v>0</v>
      </c>
      <c r="I8" s="26"/>
      <c r="J8" s="27"/>
    </row>
    <row r="9" spans="1:10" s="1" customFormat="1" ht="12.75" customHeight="1" outlineLevel="1">
      <c r="A9" s="25"/>
      <c r="B9" s="21"/>
      <c r="C9" s="21"/>
      <c r="D9" s="21"/>
      <c r="E9" s="22"/>
      <c r="F9" s="28"/>
      <c r="G9" s="28"/>
      <c r="H9" s="23">
        <f>F10</f>
        <v>0</v>
      </c>
      <c r="I9" s="26"/>
      <c r="J9" s="27"/>
    </row>
    <row r="10" spans="1:10" s="1" customFormat="1" ht="12.75" customHeight="1" outlineLevel="1">
      <c r="A10" s="29"/>
      <c r="B10" s="21"/>
      <c r="C10" s="21"/>
      <c r="D10" s="21"/>
      <c r="E10" s="22"/>
      <c r="F10" s="20"/>
      <c r="G10" s="20"/>
      <c r="H10" s="23">
        <f>F11</f>
        <v>0</v>
      </c>
      <c r="I10" s="26"/>
      <c r="J10" s="27"/>
    </row>
    <row r="11" spans="1:10" s="1" customFormat="1" ht="12.75" customHeight="1" outlineLevel="1" collapsed="1">
      <c r="A11" s="25"/>
      <c r="B11" s="21"/>
      <c r="C11" s="21"/>
      <c r="D11" s="21"/>
      <c r="E11" s="22"/>
      <c r="F11" s="20"/>
      <c r="G11" s="20"/>
      <c r="H11" s="30">
        <f>F12</f>
        <v>0</v>
      </c>
      <c r="I11" s="26"/>
      <c r="J11" s="27"/>
    </row>
    <row r="12" spans="1:10" s="1" customFormat="1" ht="12.75" customHeight="1" outlineLevel="1">
      <c r="A12" s="29"/>
      <c r="B12" s="21"/>
      <c r="C12" s="21"/>
      <c r="D12" s="21"/>
      <c r="E12" s="22"/>
      <c r="F12" s="31"/>
      <c r="G12" s="20"/>
      <c r="I12" s="26"/>
      <c r="J12" s="27"/>
    </row>
    <row r="13" spans="1:10" s="1" customFormat="1" ht="12.75" customHeight="1" outlineLevel="1">
      <c r="A13" s="25"/>
      <c r="B13" s="21"/>
      <c r="C13" s="9" t="s">
        <v>28</v>
      </c>
      <c r="D13" s="21"/>
      <c r="E13" s="22"/>
      <c r="F13" s="32">
        <f>SUM(F8:F12)</f>
        <v>0</v>
      </c>
      <c r="G13" s="20"/>
      <c r="H13" s="30">
        <f>SUM(H7:H11)</f>
        <v>0</v>
      </c>
      <c r="I13" s="19"/>
      <c r="J13" s="33"/>
    </row>
    <row r="14" spans="1:10" s="1" customFormat="1" ht="12" customHeight="1" outlineLevel="1">
      <c r="A14" s="25"/>
      <c r="B14" s="21"/>
      <c r="C14" s="9"/>
      <c r="D14" s="21"/>
      <c r="E14" s="22"/>
      <c r="F14" s="20"/>
      <c r="G14" s="20"/>
      <c r="H14" s="23"/>
      <c r="I14" s="26"/>
      <c r="J14" s="27"/>
    </row>
    <row r="15" spans="1:10" s="1" customFormat="1" ht="12.75" customHeight="1">
      <c r="A15" s="24" t="s">
        <v>29</v>
      </c>
      <c r="B15" s="21"/>
      <c r="C15" s="9"/>
      <c r="D15" s="21"/>
      <c r="E15" s="22"/>
      <c r="F15" s="20"/>
      <c r="G15" s="20"/>
      <c r="H15" s="23">
        <f>F15</f>
        <v>0</v>
      </c>
      <c r="I15" s="26"/>
      <c r="J15" s="27"/>
    </row>
    <row r="16" spans="1:10" s="1" customFormat="1" ht="12.75" customHeight="1">
      <c r="A16" s="25"/>
      <c r="B16" s="21"/>
      <c r="C16" s="34"/>
      <c r="D16" s="35"/>
      <c r="E16" s="36"/>
      <c r="F16" s="20"/>
      <c r="G16" s="37"/>
      <c r="H16" s="23">
        <f>F16</f>
        <v>0</v>
      </c>
      <c r="I16" s="26"/>
      <c r="J16" s="27"/>
    </row>
    <row r="17" spans="1:10" s="1" customFormat="1" ht="12.75" customHeight="1">
      <c r="A17" s="25" t="s">
        <v>30</v>
      </c>
      <c r="B17" s="21"/>
      <c r="C17" s="9" t="s">
        <v>31</v>
      </c>
      <c r="D17" s="38" t="s">
        <v>32</v>
      </c>
      <c r="E17" s="36"/>
      <c r="F17" s="20"/>
      <c r="G17" s="37">
        <v>100</v>
      </c>
      <c r="H17" s="39">
        <f>SUM(F17)</f>
        <v>0</v>
      </c>
      <c r="I17" s="26"/>
      <c r="J17" s="27"/>
    </row>
    <row r="18" spans="1:10" s="1" customFormat="1" ht="12.75" customHeight="1">
      <c r="A18" s="25" t="s">
        <v>33</v>
      </c>
      <c r="B18" s="21"/>
      <c r="C18" s="9" t="s">
        <v>34</v>
      </c>
      <c r="D18" s="38" t="s">
        <v>35</v>
      </c>
      <c r="E18" s="36"/>
      <c r="F18" s="20"/>
      <c r="G18" s="37">
        <v>310</v>
      </c>
      <c r="H18" s="39">
        <f>SUM(F18)</f>
        <v>0</v>
      </c>
      <c r="I18" s="26"/>
      <c r="J18" s="27"/>
    </row>
    <row r="19" spans="1:10" s="1" customFormat="1" ht="12.75" customHeight="1">
      <c r="A19" s="25" t="s">
        <v>36</v>
      </c>
      <c r="B19" s="21"/>
      <c r="C19" s="9" t="s">
        <v>34</v>
      </c>
      <c r="D19" s="38" t="s">
        <v>35</v>
      </c>
      <c r="E19" s="36"/>
      <c r="F19" s="20"/>
      <c r="G19" s="37">
        <v>310</v>
      </c>
      <c r="H19" s="39">
        <f>SUM(F19)</f>
        <v>0</v>
      </c>
      <c r="I19" s="26"/>
      <c r="J19" s="27"/>
    </row>
    <row r="20" spans="1:10" s="1" customFormat="1" ht="12.75" customHeight="1">
      <c r="A20" s="25" t="s">
        <v>37</v>
      </c>
      <c r="B20" s="21"/>
      <c r="C20" s="9" t="s">
        <v>31</v>
      </c>
      <c r="D20" s="38" t="s">
        <v>38</v>
      </c>
      <c r="E20" s="36"/>
      <c r="F20" s="20"/>
      <c r="G20" s="37">
        <v>100</v>
      </c>
      <c r="H20" s="39">
        <f>SUM(F20)</f>
        <v>0</v>
      </c>
      <c r="I20" s="26"/>
      <c r="J20" s="27"/>
    </row>
    <row r="21" spans="1:10" s="1" customFormat="1" ht="12.75" customHeight="1">
      <c r="A21" s="94" t="s">
        <v>106</v>
      </c>
      <c r="B21" s="21"/>
      <c r="C21" s="9" t="s">
        <v>31</v>
      </c>
      <c r="D21" s="38" t="s">
        <v>32</v>
      </c>
      <c r="E21" s="36"/>
      <c r="F21" s="20"/>
      <c r="G21" s="37">
        <v>100</v>
      </c>
      <c r="H21" s="39">
        <f>SUM(F21)</f>
        <v>0</v>
      </c>
      <c r="I21" s="26"/>
      <c r="J21" s="27"/>
    </row>
    <row r="22" spans="1:10" s="1" customFormat="1" ht="12.75" customHeight="1">
      <c r="A22" s="25"/>
      <c r="B22" s="21"/>
      <c r="C22" s="34"/>
      <c r="D22" s="35"/>
      <c r="E22" s="36"/>
      <c r="F22" s="20"/>
      <c r="G22" s="37"/>
      <c r="H22" s="23"/>
      <c r="I22" s="26"/>
      <c r="J22" s="27"/>
    </row>
    <row r="23" spans="1:10" s="1" customFormat="1" ht="15" customHeight="1">
      <c r="A23" s="25"/>
      <c r="B23" s="35"/>
      <c r="C23" s="34"/>
      <c r="D23" s="40"/>
      <c r="E23" s="36"/>
      <c r="F23" s="20"/>
      <c r="G23" s="20"/>
      <c r="H23" s="39"/>
      <c r="I23" s="26"/>
      <c r="J23" s="27"/>
    </row>
    <row r="24" spans="1:10" s="1" customFormat="1" ht="12.75" customHeight="1">
      <c r="A24" s="25"/>
      <c r="B24" s="21"/>
      <c r="C24" s="9"/>
      <c r="D24" s="21"/>
      <c r="F24" s="20"/>
      <c r="G24" s="20"/>
      <c r="H24" s="30">
        <f>F25</f>
        <v>0</v>
      </c>
      <c r="I24" s="26"/>
      <c r="J24" s="27"/>
    </row>
    <row r="25" spans="1:10" s="1" customFormat="1" ht="12.75" customHeight="1">
      <c r="A25" s="25"/>
      <c r="B25" s="21"/>
      <c r="C25" s="9"/>
      <c r="D25" s="21"/>
      <c r="E25" s="22"/>
      <c r="F25" s="31"/>
      <c r="G25" s="20"/>
      <c r="I25" s="26"/>
      <c r="J25" s="27"/>
    </row>
    <row r="26" spans="1:10" s="1" customFormat="1" ht="12.75" customHeight="1">
      <c r="A26" s="25"/>
      <c r="B26" s="21"/>
      <c r="C26" s="9" t="s">
        <v>39</v>
      </c>
      <c r="D26" s="21"/>
      <c r="E26" s="22"/>
      <c r="F26" s="32">
        <f>SUM(F16:F25)</f>
        <v>0</v>
      </c>
      <c r="G26" s="20"/>
      <c r="H26" s="41">
        <f>SUM(H15:H24)</f>
        <v>0</v>
      </c>
      <c r="I26" s="19"/>
      <c r="J26" s="33"/>
    </row>
    <row r="27" spans="1:10" s="1" customFormat="1" ht="12.75" customHeight="1">
      <c r="A27" s="25"/>
      <c r="B27" s="21"/>
      <c r="C27" s="9"/>
      <c r="D27" s="21"/>
      <c r="E27" s="22"/>
      <c r="F27" s="20"/>
      <c r="G27" s="20"/>
      <c r="H27" s="23"/>
      <c r="I27" s="26"/>
      <c r="J27" s="27"/>
    </row>
    <row r="28" spans="1:10" s="1" customFormat="1" ht="12.75" customHeight="1">
      <c r="A28" s="25"/>
      <c r="B28" s="21"/>
      <c r="C28" s="9"/>
      <c r="D28" s="21"/>
      <c r="E28" s="22"/>
      <c r="F28" s="20"/>
      <c r="G28" s="20"/>
      <c r="H28" s="23"/>
      <c r="I28" s="26"/>
      <c r="J28" s="27"/>
    </row>
    <row r="29" spans="1:10">
      <c r="A29" s="42" t="s">
        <v>40</v>
      </c>
      <c r="G29" s="4"/>
      <c r="H29" s="23">
        <f>F29</f>
        <v>0</v>
      </c>
      <c r="I29" s="26"/>
      <c r="J29" s="27"/>
    </row>
    <row r="30" spans="1:10" ht="10.15" customHeight="1">
      <c r="B30" s="44"/>
      <c r="C30" s="45"/>
      <c r="D30" s="45"/>
      <c r="E30" s="46"/>
      <c r="G30" s="4"/>
      <c r="H30" s="23"/>
      <c r="I30" s="26"/>
      <c r="J30" s="27"/>
    </row>
    <row r="31" spans="1:10" ht="13.15" customHeight="1" outlineLevel="1">
      <c r="A31" s="95" t="s">
        <v>107</v>
      </c>
      <c r="C31" s="45" t="s">
        <v>31</v>
      </c>
      <c r="D31" s="38" t="s">
        <v>32</v>
      </c>
      <c r="E31" s="47"/>
      <c r="G31" s="8">
        <v>100</v>
      </c>
      <c r="H31" s="39">
        <f t="shared" ref="H31:H58" si="0">SUM(F31)</f>
        <v>0</v>
      </c>
      <c r="I31" s="26"/>
      <c r="J31" s="27"/>
    </row>
    <row r="32" spans="1:10" ht="13.15" customHeight="1" outlineLevel="1">
      <c r="A32" s="43" t="s">
        <v>41</v>
      </c>
      <c r="C32" s="45" t="s">
        <v>31</v>
      </c>
      <c r="D32" s="38" t="s">
        <v>32</v>
      </c>
      <c r="E32" s="47"/>
      <c r="G32" s="8">
        <v>100</v>
      </c>
      <c r="H32" s="39">
        <f t="shared" si="0"/>
        <v>0</v>
      </c>
      <c r="I32" s="26"/>
      <c r="J32" s="27"/>
    </row>
    <row r="33" spans="1:10" ht="13.15" customHeight="1" outlineLevel="1">
      <c r="A33" s="43" t="s">
        <v>42</v>
      </c>
      <c r="C33" s="45" t="s">
        <v>31</v>
      </c>
      <c r="D33" s="38" t="s">
        <v>32</v>
      </c>
      <c r="E33" s="47"/>
      <c r="G33" s="8">
        <v>100</v>
      </c>
      <c r="H33" s="39">
        <f t="shared" si="0"/>
        <v>0</v>
      </c>
      <c r="I33" s="26"/>
      <c r="J33" s="27"/>
    </row>
    <row r="34" spans="1:10" ht="13.15" customHeight="1" outlineLevel="1">
      <c r="A34" s="43" t="s">
        <v>43</v>
      </c>
      <c r="C34" s="45" t="s">
        <v>31</v>
      </c>
      <c r="D34" s="38" t="s">
        <v>32</v>
      </c>
      <c r="E34" s="47"/>
      <c r="G34" s="8">
        <v>100</v>
      </c>
      <c r="H34" s="39">
        <f t="shared" si="0"/>
        <v>0</v>
      </c>
      <c r="I34" s="26"/>
      <c r="J34" s="27"/>
    </row>
    <row r="35" spans="1:10" ht="13.15" customHeight="1" outlineLevel="1">
      <c r="A35" s="43" t="s">
        <v>43</v>
      </c>
      <c r="C35" s="45" t="s">
        <v>31</v>
      </c>
      <c r="D35" s="38" t="s">
        <v>32</v>
      </c>
      <c r="E35" s="47"/>
      <c r="G35" s="8">
        <v>100</v>
      </c>
      <c r="H35" s="39">
        <f t="shared" si="0"/>
        <v>0</v>
      </c>
      <c r="I35" s="26"/>
      <c r="J35" s="27"/>
    </row>
    <row r="36" spans="1:10" ht="13.15" customHeight="1" outlineLevel="1">
      <c r="A36" s="43" t="s">
        <v>43</v>
      </c>
      <c r="C36" s="45" t="s">
        <v>31</v>
      </c>
      <c r="D36" s="38" t="s">
        <v>32</v>
      </c>
      <c r="E36" s="47"/>
      <c r="G36" s="8">
        <v>100</v>
      </c>
      <c r="H36" s="39">
        <f t="shared" si="0"/>
        <v>0</v>
      </c>
      <c r="I36" s="26"/>
      <c r="J36" s="27"/>
    </row>
    <row r="37" spans="1:10" ht="13.15" customHeight="1" outlineLevel="1">
      <c r="A37" s="43" t="s">
        <v>43</v>
      </c>
      <c r="C37" s="45" t="s">
        <v>31</v>
      </c>
      <c r="D37" s="38" t="s">
        <v>32</v>
      </c>
      <c r="E37" s="47"/>
      <c r="G37" s="8">
        <v>100</v>
      </c>
      <c r="H37" s="39">
        <f t="shared" si="0"/>
        <v>0</v>
      </c>
      <c r="I37" s="26"/>
      <c r="J37" s="27"/>
    </row>
    <row r="38" spans="1:10" ht="13.15" customHeight="1" outlineLevel="1">
      <c r="A38" s="43" t="s">
        <v>44</v>
      </c>
      <c r="C38" s="45" t="s">
        <v>31</v>
      </c>
      <c r="D38" s="38" t="s">
        <v>32</v>
      </c>
      <c r="E38" s="47"/>
      <c r="G38" s="8">
        <v>100</v>
      </c>
      <c r="H38" s="39">
        <f t="shared" si="0"/>
        <v>0</v>
      </c>
      <c r="I38" s="26"/>
      <c r="J38" s="27"/>
    </row>
    <row r="39" spans="1:10" ht="13.15" customHeight="1" outlineLevel="1">
      <c r="A39" s="43" t="s">
        <v>44</v>
      </c>
      <c r="C39" s="45" t="s">
        <v>31</v>
      </c>
      <c r="D39" s="38" t="s">
        <v>32</v>
      </c>
      <c r="E39" s="47"/>
      <c r="F39" s="8"/>
      <c r="G39" s="8">
        <v>100</v>
      </c>
      <c r="H39" s="39">
        <f t="shared" si="0"/>
        <v>0</v>
      </c>
      <c r="I39" s="26"/>
      <c r="J39" s="27"/>
    </row>
    <row r="40" spans="1:10" ht="13.15" customHeight="1" outlineLevel="1">
      <c r="A40" s="43" t="s">
        <v>45</v>
      </c>
      <c r="C40" s="45" t="s">
        <v>31</v>
      </c>
      <c r="D40" s="38" t="s">
        <v>32</v>
      </c>
      <c r="E40" s="47"/>
      <c r="G40" s="8">
        <v>100</v>
      </c>
      <c r="H40" s="39">
        <f t="shared" si="0"/>
        <v>0</v>
      </c>
      <c r="I40" s="26"/>
      <c r="J40" s="27"/>
    </row>
    <row r="41" spans="1:10" ht="13.15" customHeight="1" outlineLevel="1">
      <c r="A41" s="43" t="s">
        <v>43</v>
      </c>
      <c r="C41" s="45" t="s">
        <v>31</v>
      </c>
      <c r="D41" s="38" t="s">
        <v>32</v>
      </c>
      <c r="E41" s="47"/>
      <c r="G41" s="8">
        <v>100</v>
      </c>
      <c r="H41" s="39">
        <f t="shared" si="0"/>
        <v>0</v>
      </c>
      <c r="I41" s="26"/>
      <c r="J41" s="27"/>
    </row>
    <row r="42" spans="1:10" ht="13.15" customHeight="1" outlineLevel="1">
      <c r="A42" s="43" t="s">
        <v>43</v>
      </c>
      <c r="C42" s="45" t="s">
        <v>31</v>
      </c>
      <c r="D42" s="38" t="s">
        <v>32</v>
      </c>
      <c r="E42" s="47"/>
      <c r="F42" s="8"/>
      <c r="G42" s="8">
        <v>100</v>
      </c>
      <c r="H42" s="39">
        <f t="shared" si="0"/>
        <v>0</v>
      </c>
      <c r="I42" s="26"/>
      <c r="J42" s="27"/>
    </row>
    <row r="43" spans="1:10" ht="13.15" customHeight="1" outlineLevel="1">
      <c r="A43" s="43" t="s">
        <v>43</v>
      </c>
      <c r="C43" s="45" t="s">
        <v>31</v>
      </c>
      <c r="D43" s="38" t="s">
        <v>32</v>
      </c>
      <c r="E43" s="47"/>
      <c r="F43" s="8"/>
      <c r="G43" s="8">
        <v>100</v>
      </c>
      <c r="H43" s="39">
        <f t="shared" si="0"/>
        <v>0</v>
      </c>
      <c r="I43" s="26"/>
      <c r="J43" s="27"/>
    </row>
    <row r="44" spans="1:10" ht="13.15" customHeight="1" outlineLevel="1">
      <c r="A44" s="43" t="s">
        <v>43</v>
      </c>
      <c r="C44" s="45" t="s">
        <v>31</v>
      </c>
      <c r="D44" s="38" t="s">
        <v>32</v>
      </c>
      <c r="E44" s="47"/>
      <c r="F44" s="8"/>
      <c r="G44" s="8">
        <v>100</v>
      </c>
      <c r="H44" s="39">
        <f t="shared" si="0"/>
        <v>0</v>
      </c>
      <c r="I44" s="26"/>
      <c r="J44" s="27"/>
    </row>
    <row r="45" spans="1:10" ht="13.15" customHeight="1" outlineLevel="1">
      <c r="A45" s="43" t="s">
        <v>43</v>
      </c>
      <c r="C45" s="45" t="s">
        <v>31</v>
      </c>
      <c r="D45" s="38" t="s">
        <v>32</v>
      </c>
      <c r="E45" s="47"/>
      <c r="G45" s="8">
        <v>100</v>
      </c>
      <c r="H45" s="39">
        <f t="shared" si="0"/>
        <v>0</v>
      </c>
      <c r="I45" s="26"/>
      <c r="J45" s="27"/>
    </row>
    <row r="46" spans="1:10" ht="13.15" customHeight="1" outlineLevel="1">
      <c r="A46" s="43" t="s">
        <v>43</v>
      </c>
      <c r="C46" s="45" t="s">
        <v>31</v>
      </c>
      <c r="D46" s="38" t="s">
        <v>32</v>
      </c>
      <c r="E46" s="47"/>
      <c r="G46" s="8">
        <v>100</v>
      </c>
      <c r="H46" s="39">
        <f t="shared" si="0"/>
        <v>0</v>
      </c>
      <c r="I46" s="26"/>
      <c r="J46" s="27"/>
    </row>
    <row r="47" spans="1:10" ht="13.15" customHeight="1" outlineLevel="1">
      <c r="A47" s="43" t="s">
        <v>43</v>
      </c>
      <c r="C47" s="45" t="s">
        <v>31</v>
      </c>
      <c r="D47" s="38" t="s">
        <v>32</v>
      </c>
      <c r="E47" s="47"/>
      <c r="G47" s="8">
        <v>100</v>
      </c>
      <c r="H47" s="39">
        <f t="shared" si="0"/>
        <v>0</v>
      </c>
      <c r="I47" s="26"/>
      <c r="J47" s="27"/>
    </row>
    <row r="48" spans="1:10" ht="13.15" customHeight="1" outlineLevel="1">
      <c r="A48" s="43" t="s">
        <v>43</v>
      </c>
      <c r="C48" s="45" t="s">
        <v>31</v>
      </c>
      <c r="D48" s="38" t="s">
        <v>32</v>
      </c>
      <c r="E48" s="47"/>
      <c r="G48" s="8">
        <v>100</v>
      </c>
      <c r="H48" s="39">
        <f t="shared" si="0"/>
        <v>0</v>
      </c>
      <c r="I48" s="26"/>
      <c r="J48" s="27"/>
    </row>
    <row r="49" spans="1:10" ht="13.15" customHeight="1" outlineLevel="1">
      <c r="A49" s="43" t="s">
        <v>46</v>
      </c>
      <c r="C49" s="45" t="s">
        <v>31</v>
      </c>
      <c r="D49" s="38" t="s">
        <v>32</v>
      </c>
      <c r="E49" s="47"/>
      <c r="G49" s="4">
        <v>100</v>
      </c>
      <c r="H49" s="39">
        <f t="shared" si="0"/>
        <v>0</v>
      </c>
      <c r="I49" s="26"/>
      <c r="J49" s="27"/>
    </row>
    <row r="50" spans="1:10" ht="13.15" customHeight="1" outlineLevel="1">
      <c r="A50" s="43" t="s">
        <v>47</v>
      </c>
      <c r="C50" s="45" t="s">
        <v>48</v>
      </c>
      <c r="D50" s="38" t="s">
        <v>35</v>
      </c>
      <c r="E50" s="47"/>
      <c r="G50" s="4">
        <v>325</v>
      </c>
      <c r="H50" s="39">
        <f t="shared" si="0"/>
        <v>0</v>
      </c>
      <c r="I50" s="26"/>
      <c r="J50" s="27"/>
    </row>
    <row r="51" spans="1:10" ht="13.15" customHeight="1" outlineLevel="1">
      <c r="A51" s="43" t="s">
        <v>49</v>
      </c>
      <c r="C51" s="45" t="s">
        <v>34</v>
      </c>
      <c r="D51" s="38" t="s">
        <v>35</v>
      </c>
      <c r="E51" s="47"/>
      <c r="G51" s="4">
        <v>310</v>
      </c>
      <c r="H51" s="39">
        <f t="shared" si="0"/>
        <v>0</v>
      </c>
      <c r="I51" s="26"/>
      <c r="J51" s="27"/>
    </row>
    <row r="52" spans="1:10" ht="13.15" customHeight="1" outlineLevel="1">
      <c r="A52" s="43" t="s">
        <v>50</v>
      </c>
      <c r="C52" s="45" t="s">
        <v>34</v>
      </c>
      <c r="D52" s="38" t="s">
        <v>35</v>
      </c>
      <c r="E52" s="47"/>
      <c r="G52" s="4">
        <v>310</v>
      </c>
      <c r="H52" s="39">
        <f t="shared" si="0"/>
        <v>0</v>
      </c>
      <c r="I52" s="26"/>
      <c r="J52" s="27"/>
    </row>
    <row r="53" spans="1:10" ht="13.15" customHeight="1" outlineLevel="1">
      <c r="A53" s="43" t="s">
        <v>50</v>
      </c>
      <c r="C53" s="45" t="s">
        <v>34</v>
      </c>
      <c r="D53" s="38" t="s">
        <v>35</v>
      </c>
      <c r="E53" s="47"/>
      <c r="G53" s="4">
        <v>310</v>
      </c>
      <c r="H53" s="39">
        <f t="shared" si="0"/>
        <v>0</v>
      </c>
      <c r="I53" s="26"/>
      <c r="J53" s="27"/>
    </row>
    <row r="54" spans="1:10" ht="13.15" customHeight="1" outlineLevel="1">
      <c r="A54" s="43" t="s">
        <v>50</v>
      </c>
      <c r="C54" s="45" t="s">
        <v>34</v>
      </c>
      <c r="D54" s="38" t="s">
        <v>35</v>
      </c>
      <c r="E54" s="47"/>
      <c r="G54" s="4">
        <v>310</v>
      </c>
      <c r="H54" s="39">
        <f t="shared" si="0"/>
        <v>0</v>
      </c>
      <c r="I54" s="26"/>
      <c r="J54" s="27"/>
    </row>
    <row r="55" spans="1:10" ht="13.15" customHeight="1" outlineLevel="1">
      <c r="A55" s="43" t="s">
        <v>50</v>
      </c>
      <c r="C55" s="45" t="s">
        <v>34</v>
      </c>
      <c r="D55" s="38" t="s">
        <v>35</v>
      </c>
      <c r="E55" s="47"/>
      <c r="G55" s="4">
        <v>310</v>
      </c>
      <c r="H55" s="39">
        <f t="shared" si="0"/>
        <v>0</v>
      </c>
      <c r="I55" s="26"/>
      <c r="J55" s="27"/>
    </row>
    <row r="56" spans="1:10" ht="13.15" customHeight="1" outlineLevel="1">
      <c r="A56" s="43" t="s">
        <v>50</v>
      </c>
      <c r="C56" s="45" t="s">
        <v>34</v>
      </c>
      <c r="D56" s="38" t="s">
        <v>35</v>
      </c>
      <c r="E56" s="47"/>
      <c r="G56" s="4">
        <v>310</v>
      </c>
      <c r="H56" s="39">
        <f t="shared" si="0"/>
        <v>0</v>
      </c>
      <c r="I56" s="26"/>
      <c r="J56" s="27"/>
    </row>
    <row r="57" spans="1:10" ht="13.15" customHeight="1" outlineLevel="1">
      <c r="A57" s="43" t="s">
        <v>50</v>
      </c>
      <c r="C57" s="45" t="s">
        <v>34</v>
      </c>
      <c r="D57" s="38" t="s">
        <v>35</v>
      </c>
      <c r="E57" s="47"/>
      <c r="G57" s="4">
        <v>310</v>
      </c>
      <c r="H57" s="39">
        <f t="shared" si="0"/>
        <v>0</v>
      </c>
      <c r="I57" s="26"/>
      <c r="J57" s="27"/>
    </row>
    <row r="58" spans="1:10" ht="13.15" customHeight="1" outlineLevel="1">
      <c r="A58" s="43" t="s">
        <v>50</v>
      </c>
      <c r="C58" s="45" t="s">
        <v>34</v>
      </c>
      <c r="D58" s="38" t="s">
        <v>35</v>
      </c>
      <c r="E58" s="47"/>
      <c r="G58" s="4">
        <v>310</v>
      </c>
      <c r="H58" s="39">
        <f t="shared" si="0"/>
        <v>0</v>
      </c>
      <c r="I58" s="26"/>
      <c r="J58" s="27"/>
    </row>
    <row r="59" spans="1:10">
      <c r="C59" s="48"/>
      <c r="G59" s="4"/>
      <c r="H59" s="23"/>
      <c r="I59" s="26"/>
      <c r="J59" s="27"/>
    </row>
    <row r="60" spans="1:10">
      <c r="F60" s="5"/>
      <c r="G60" s="5"/>
      <c r="H60" s="30"/>
      <c r="I60" s="26"/>
      <c r="J60" s="27"/>
    </row>
    <row r="61" spans="1:10">
      <c r="E61" s="43"/>
      <c r="F61" s="49"/>
      <c r="G61" s="4"/>
      <c r="I61" s="26"/>
      <c r="J61" s="27"/>
    </row>
    <row r="62" spans="1:10">
      <c r="C62" s="50" t="s">
        <v>51</v>
      </c>
      <c r="F62" s="51">
        <f>SUM(F30:F61)</f>
        <v>0</v>
      </c>
      <c r="G62" s="4"/>
      <c r="H62" s="30">
        <f>SUM(H29:H60)</f>
        <v>0</v>
      </c>
      <c r="I62" s="9"/>
      <c r="J62" s="52"/>
    </row>
    <row r="63" spans="1:10">
      <c r="G63" s="4"/>
      <c r="H63" s="23"/>
      <c r="I63" s="26"/>
      <c r="J63" s="27"/>
    </row>
    <row r="64" spans="1:10">
      <c r="G64" s="4"/>
      <c r="H64" s="23"/>
      <c r="I64" s="26"/>
      <c r="J64" s="27"/>
    </row>
    <row r="65" spans="1:10">
      <c r="A65" s="42" t="s">
        <v>52</v>
      </c>
      <c r="G65" s="4"/>
      <c r="H65" s="23"/>
      <c r="I65" s="26"/>
      <c r="J65" s="27"/>
    </row>
    <row r="66" spans="1:10">
      <c r="B66" s="44"/>
      <c r="C66" s="44"/>
      <c r="D66" s="53"/>
      <c r="E66" s="36"/>
      <c r="G66" s="4"/>
      <c r="H66" s="23"/>
      <c r="I66" s="26"/>
      <c r="J66" s="27"/>
    </row>
    <row r="67" spans="1:10">
      <c r="A67" s="43" t="s">
        <v>53</v>
      </c>
      <c r="C67" s="50" t="s">
        <v>34</v>
      </c>
      <c r="D67" s="38" t="s">
        <v>54</v>
      </c>
      <c r="E67" s="36"/>
      <c r="G67" s="4">
        <v>310</v>
      </c>
      <c r="H67" s="39">
        <f t="shared" ref="H67:H111" si="1">SUM(F67)</f>
        <v>0</v>
      </c>
      <c r="I67" s="26"/>
      <c r="J67" s="27"/>
    </row>
    <row r="68" spans="1:10">
      <c r="A68" s="43" t="s">
        <v>53</v>
      </c>
      <c r="C68" s="50" t="s">
        <v>34</v>
      </c>
      <c r="D68" s="38" t="s">
        <v>54</v>
      </c>
      <c r="E68" s="36"/>
      <c r="G68" s="4">
        <v>310</v>
      </c>
      <c r="H68" s="39">
        <f t="shared" si="1"/>
        <v>0</v>
      </c>
      <c r="I68" s="26"/>
      <c r="J68" s="27"/>
    </row>
    <row r="69" spans="1:10">
      <c r="A69" s="43" t="s">
        <v>53</v>
      </c>
      <c r="C69" s="50" t="s">
        <v>34</v>
      </c>
      <c r="D69" s="38" t="s">
        <v>54</v>
      </c>
      <c r="E69" s="36"/>
      <c r="G69" s="4">
        <v>310</v>
      </c>
      <c r="H69" s="39">
        <f t="shared" si="1"/>
        <v>0</v>
      </c>
      <c r="I69" s="26"/>
      <c r="J69" s="27"/>
    </row>
    <row r="70" spans="1:10">
      <c r="A70" s="43" t="s">
        <v>53</v>
      </c>
      <c r="C70" s="50" t="s">
        <v>34</v>
      </c>
      <c r="D70" s="38" t="s">
        <v>54</v>
      </c>
      <c r="E70" s="36"/>
      <c r="G70" s="4">
        <v>310</v>
      </c>
      <c r="H70" s="39">
        <f t="shared" si="1"/>
        <v>0</v>
      </c>
      <c r="I70" s="26"/>
      <c r="J70" s="27"/>
    </row>
    <row r="71" spans="1:10">
      <c r="A71" s="43" t="s">
        <v>55</v>
      </c>
      <c r="C71" s="50" t="s">
        <v>34</v>
      </c>
      <c r="D71" s="38" t="s">
        <v>54</v>
      </c>
      <c r="E71" s="36"/>
      <c r="G71" s="4">
        <v>310</v>
      </c>
      <c r="H71" s="39">
        <f t="shared" si="1"/>
        <v>0</v>
      </c>
      <c r="I71" s="26"/>
      <c r="J71" s="27"/>
    </row>
    <row r="72" spans="1:10">
      <c r="A72" s="43" t="s">
        <v>55</v>
      </c>
      <c r="C72" s="50" t="s">
        <v>34</v>
      </c>
      <c r="D72" s="38" t="s">
        <v>54</v>
      </c>
      <c r="E72" s="36"/>
      <c r="G72" s="4">
        <v>310</v>
      </c>
      <c r="H72" s="39">
        <f t="shared" si="1"/>
        <v>0</v>
      </c>
      <c r="I72" s="26"/>
      <c r="J72" s="27"/>
    </row>
    <row r="73" spans="1:10">
      <c r="A73" s="43" t="s">
        <v>55</v>
      </c>
      <c r="C73" s="50" t="s">
        <v>34</v>
      </c>
      <c r="D73" s="38" t="s">
        <v>54</v>
      </c>
      <c r="E73" s="36"/>
      <c r="G73" s="4">
        <v>310</v>
      </c>
      <c r="H73" s="39">
        <f t="shared" si="1"/>
        <v>0</v>
      </c>
      <c r="I73" s="26"/>
      <c r="J73" s="27"/>
    </row>
    <row r="74" spans="1:10">
      <c r="A74" s="43" t="s">
        <v>55</v>
      </c>
      <c r="C74" s="50" t="s">
        <v>34</v>
      </c>
      <c r="D74" s="38" t="s">
        <v>54</v>
      </c>
      <c r="E74" s="36"/>
      <c r="G74" s="4">
        <v>310</v>
      </c>
      <c r="H74" s="39">
        <f t="shared" si="1"/>
        <v>0</v>
      </c>
      <c r="I74" s="26"/>
      <c r="J74" s="27"/>
    </row>
    <row r="75" spans="1:10">
      <c r="A75" s="43" t="s">
        <v>55</v>
      </c>
      <c r="C75" s="50" t="s">
        <v>34</v>
      </c>
      <c r="D75" s="38" t="s">
        <v>54</v>
      </c>
      <c r="E75" s="36"/>
      <c r="G75" s="4">
        <v>310</v>
      </c>
      <c r="H75" s="39">
        <f t="shared" si="1"/>
        <v>0</v>
      </c>
      <c r="I75" s="26"/>
      <c r="J75" s="27"/>
    </row>
    <row r="76" spans="1:10">
      <c r="A76" s="43" t="s">
        <v>55</v>
      </c>
      <c r="C76" s="50" t="s">
        <v>34</v>
      </c>
      <c r="D76" s="38" t="s">
        <v>54</v>
      </c>
      <c r="E76" s="36"/>
      <c r="G76" s="4">
        <v>310</v>
      </c>
      <c r="H76" s="39">
        <f t="shared" si="1"/>
        <v>0</v>
      </c>
      <c r="I76" s="26"/>
      <c r="J76" s="27"/>
    </row>
    <row r="77" spans="1:10">
      <c r="A77" s="43" t="s">
        <v>55</v>
      </c>
      <c r="C77" s="50" t="s">
        <v>34</v>
      </c>
      <c r="D77" s="38" t="s">
        <v>54</v>
      </c>
      <c r="E77" s="36"/>
      <c r="G77" s="4">
        <v>310</v>
      </c>
      <c r="H77" s="39">
        <f t="shared" si="1"/>
        <v>0</v>
      </c>
      <c r="I77" s="54"/>
      <c r="J77" s="27"/>
    </row>
    <row r="78" spans="1:10">
      <c r="A78" s="43" t="s">
        <v>55</v>
      </c>
      <c r="C78" s="50" t="s">
        <v>34</v>
      </c>
      <c r="D78" s="38" t="s">
        <v>54</v>
      </c>
      <c r="E78" s="36"/>
      <c r="G78" s="4">
        <v>310</v>
      </c>
      <c r="H78" s="39">
        <f t="shared" si="1"/>
        <v>0</v>
      </c>
      <c r="I78" s="54"/>
      <c r="J78" s="27"/>
    </row>
    <row r="79" spans="1:10">
      <c r="A79" s="43" t="s">
        <v>56</v>
      </c>
      <c r="C79" s="50" t="s">
        <v>31</v>
      </c>
      <c r="D79" s="38" t="s">
        <v>32</v>
      </c>
      <c r="E79" s="36"/>
      <c r="F79" s="8"/>
      <c r="G79" s="4">
        <v>100</v>
      </c>
      <c r="H79" s="39">
        <f t="shared" si="1"/>
        <v>0</v>
      </c>
      <c r="I79" s="54"/>
      <c r="J79" s="27"/>
    </row>
    <row r="80" spans="1:10">
      <c r="A80" s="43" t="s">
        <v>56</v>
      </c>
      <c r="C80" s="50" t="s">
        <v>34</v>
      </c>
      <c r="D80" s="38" t="s">
        <v>35</v>
      </c>
      <c r="E80" s="36"/>
      <c r="F80" s="8"/>
      <c r="G80" s="4">
        <v>310</v>
      </c>
      <c r="H80" s="39">
        <f t="shared" si="1"/>
        <v>0</v>
      </c>
      <c r="I80" s="54"/>
      <c r="J80" s="27"/>
    </row>
    <row r="81" spans="1:10">
      <c r="A81" s="43" t="s">
        <v>56</v>
      </c>
      <c r="C81" s="50" t="s">
        <v>31</v>
      </c>
      <c r="D81" s="38" t="s">
        <v>32</v>
      </c>
      <c r="E81" s="36"/>
      <c r="G81" s="4">
        <v>100</v>
      </c>
      <c r="H81" s="39">
        <f t="shared" si="1"/>
        <v>0</v>
      </c>
      <c r="I81" s="54"/>
      <c r="J81" s="27"/>
    </row>
    <row r="82" spans="1:10">
      <c r="A82" s="43" t="s">
        <v>57</v>
      </c>
      <c r="C82" s="50" t="s">
        <v>31</v>
      </c>
      <c r="D82" s="38" t="s">
        <v>32</v>
      </c>
      <c r="E82" s="36"/>
      <c r="G82" s="4">
        <v>100</v>
      </c>
      <c r="H82" s="39">
        <f t="shared" si="1"/>
        <v>0</v>
      </c>
      <c r="I82" s="54"/>
      <c r="J82" s="27"/>
    </row>
    <row r="83" spans="1:10">
      <c r="A83" s="43" t="s">
        <v>56</v>
      </c>
      <c r="C83" s="50" t="s">
        <v>31</v>
      </c>
      <c r="D83" s="38" t="s">
        <v>32</v>
      </c>
      <c r="E83" s="36"/>
      <c r="G83" s="4">
        <v>100</v>
      </c>
      <c r="H83" s="39">
        <f t="shared" si="1"/>
        <v>0</v>
      </c>
      <c r="I83" s="54"/>
      <c r="J83" s="27"/>
    </row>
    <row r="84" spans="1:10">
      <c r="A84" s="43" t="s">
        <v>58</v>
      </c>
      <c r="C84" s="50" t="s">
        <v>31</v>
      </c>
      <c r="D84" s="38" t="s">
        <v>59</v>
      </c>
      <c r="E84" s="36"/>
      <c r="G84" s="4">
        <v>100</v>
      </c>
      <c r="H84" s="39">
        <f t="shared" si="1"/>
        <v>0</v>
      </c>
      <c r="I84" s="54"/>
      <c r="J84" s="27"/>
    </row>
    <row r="85" spans="1:10">
      <c r="A85" s="43" t="s">
        <v>60</v>
      </c>
      <c r="C85" s="50" t="s">
        <v>31</v>
      </c>
      <c r="D85" s="38" t="s">
        <v>61</v>
      </c>
      <c r="E85" s="36"/>
      <c r="G85" s="4">
        <v>100</v>
      </c>
      <c r="H85" s="39">
        <f t="shared" si="1"/>
        <v>0</v>
      </c>
      <c r="I85" s="54"/>
      <c r="J85" s="27"/>
    </row>
    <row r="86" spans="1:10">
      <c r="A86" s="43" t="s">
        <v>60</v>
      </c>
      <c r="C86" s="50" t="s">
        <v>31</v>
      </c>
      <c r="D86" s="38" t="s">
        <v>61</v>
      </c>
      <c r="E86" s="36"/>
      <c r="G86" s="4">
        <v>100</v>
      </c>
      <c r="H86" s="39">
        <f t="shared" si="1"/>
        <v>0</v>
      </c>
      <c r="I86" s="54"/>
      <c r="J86" s="27"/>
    </row>
    <row r="87" spans="1:10">
      <c r="A87" s="43" t="s">
        <v>60</v>
      </c>
      <c r="C87" s="50" t="s">
        <v>31</v>
      </c>
      <c r="D87" s="38" t="s">
        <v>61</v>
      </c>
      <c r="E87" s="36"/>
      <c r="G87" s="4">
        <v>100</v>
      </c>
      <c r="H87" s="39">
        <f t="shared" si="1"/>
        <v>0</v>
      </c>
      <c r="I87" s="26"/>
      <c r="J87" s="27"/>
    </row>
    <row r="88" spans="1:10">
      <c r="A88" s="43" t="s">
        <v>62</v>
      </c>
      <c r="C88" s="50" t="s">
        <v>31</v>
      </c>
      <c r="D88" s="38" t="s">
        <v>59</v>
      </c>
      <c r="E88" s="36"/>
      <c r="G88" s="4">
        <v>100</v>
      </c>
      <c r="H88" s="39">
        <f t="shared" si="1"/>
        <v>0</v>
      </c>
      <c r="I88" s="26"/>
      <c r="J88" s="27"/>
    </row>
    <row r="89" spans="1:10">
      <c r="A89" s="43" t="s">
        <v>63</v>
      </c>
      <c r="C89" s="50" t="s">
        <v>31</v>
      </c>
      <c r="D89" s="38" t="s">
        <v>32</v>
      </c>
      <c r="E89" s="36"/>
      <c r="G89" s="4">
        <v>100</v>
      </c>
      <c r="H89" s="39">
        <f t="shared" si="1"/>
        <v>0</v>
      </c>
      <c r="I89" s="26"/>
      <c r="J89" s="27"/>
    </row>
    <row r="90" spans="1:10">
      <c r="A90" s="43" t="s">
        <v>63</v>
      </c>
      <c r="C90" s="50" t="s">
        <v>31</v>
      </c>
      <c r="D90" s="38" t="s">
        <v>32</v>
      </c>
      <c r="E90" s="36"/>
      <c r="G90" s="4">
        <v>100</v>
      </c>
      <c r="H90" s="39">
        <f t="shared" si="1"/>
        <v>0</v>
      </c>
      <c r="I90" s="26"/>
      <c r="J90" s="27"/>
    </row>
    <row r="91" spans="1:10" outlineLevel="1">
      <c r="A91" s="43" t="s">
        <v>63</v>
      </c>
      <c r="C91" s="50" t="s">
        <v>31</v>
      </c>
      <c r="D91" s="38" t="s">
        <v>32</v>
      </c>
      <c r="E91" s="36"/>
      <c r="G91" s="4">
        <v>100</v>
      </c>
      <c r="H91" s="39">
        <f t="shared" si="1"/>
        <v>0</v>
      </c>
      <c r="I91" s="26"/>
      <c r="J91" s="27"/>
    </row>
    <row r="92" spans="1:10" outlineLevel="1">
      <c r="A92" s="43" t="s">
        <v>64</v>
      </c>
      <c r="C92" s="50" t="s">
        <v>31</v>
      </c>
      <c r="D92" s="38" t="s">
        <v>32</v>
      </c>
      <c r="E92" s="36"/>
      <c r="G92" s="4">
        <v>100</v>
      </c>
      <c r="H92" s="39">
        <f t="shared" si="1"/>
        <v>0</v>
      </c>
      <c r="I92" s="26"/>
      <c r="J92" s="27"/>
    </row>
    <row r="93" spans="1:10" outlineLevel="1">
      <c r="A93" s="43" t="s">
        <v>64</v>
      </c>
      <c r="C93" s="50" t="s">
        <v>31</v>
      </c>
      <c r="D93" s="38" t="s">
        <v>32</v>
      </c>
      <c r="E93" s="36"/>
      <c r="G93" s="4">
        <v>100</v>
      </c>
      <c r="H93" s="39">
        <f t="shared" si="1"/>
        <v>0</v>
      </c>
      <c r="I93" s="26"/>
      <c r="J93" s="27"/>
    </row>
    <row r="94" spans="1:10" outlineLevel="1">
      <c r="A94" s="43" t="s">
        <v>64</v>
      </c>
      <c r="C94" s="50" t="s">
        <v>31</v>
      </c>
      <c r="D94" s="38" t="s">
        <v>32</v>
      </c>
      <c r="E94" s="36"/>
      <c r="G94" s="4">
        <v>100</v>
      </c>
      <c r="H94" s="39">
        <f t="shared" si="1"/>
        <v>0</v>
      </c>
      <c r="I94" s="26"/>
      <c r="J94" s="27"/>
    </row>
    <row r="95" spans="1:10" outlineLevel="1">
      <c r="A95" s="43" t="s">
        <v>64</v>
      </c>
      <c r="C95" s="50" t="s">
        <v>31</v>
      </c>
      <c r="D95" s="38" t="s">
        <v>32</v>
      </c>
      <c r="E95" s="36"/>
      <c r="G95" s="4">
        <v>100</v>
      </c>
      <c r="H95" s="39">
        <f t="shared" si="1"/>
        <v>0</v>
      </c>
      <c r="I95" s="26"/>
      <c r="J95" s="27"/>
    </row>
    <row r="96" spans="1:10" outlineLevel="1">
      <c r="A96" s="43" t="s">
        <v>65</v>
      </c>
      <c r="C96" s="50" t="s">
        <v>31</v>
      </c>
      <c r="D96" s="38" t="s">
        <v>32</v>
      </c>
      <c r="E96" s="36"/>
      <c r="G96" s="4">
        <v>100</v>
      </c>
      <c r="H96" s="39">
        <f t="shared" si="1"/>
        <v>0</v>
      </c>
      <c r="I96" s="26"/>
      <c r="J96" s="27"/>
    </row>
    <row r="97" spans="1:10" outlineLevel="1">
      <c r="A97" s="43" t="s">
        <v>65</v>
      </c>
      <c r="C97" s="50" t="s">
        <v>31</v>
      </c>
      <c r="D97" s="38" t="s">
        <v>32</v>
      </c>
      <c r="E97" s="36"/>
      <c r="G97" s="4">
        <v>100</v>
      </c>
      <c r="H97" s="39">
        <f t="shared" si="1"/>
        <v>0</v>
      </c>
      <c r="I97" s="26"/>
      <c r="J97" s="27"/>
    </row>
    <row r="98" spans="1:10" outlineLevel="1">
      <c r="A98" s="43" t="s">
        <v>66</v>
      </c>
      <c r="C98" s="50" t="s">
        <v>31</v>
      </c>
      <c r="D98" s="38" t="s">
        <v>32</v>
      </c>
      <c r="E98" s="36"/>
      <c r="G98" s="4">
        <v>100</v>
      </c>
      <c r="H98" s="39">
        <f t="shared" si="1"/>
        <v>0</v>
      </c>
      <c r="I98" s="26"/>
      <c r="J98" s="27"/>
    </row>
    <row r="99" spans="1:10" outlineLevel="1">
      <c r="A99" s="43" t="s">
        <v>66</v>
      </c>
      <c r="C99" s="50" t="s">
        <v>31</v>
      </c>
      <c r="D99" s="38" t="s">
        <v>32</v>
      </c>
      <c r="E99" s="36"/>
      <c r="F99" s="5"/>
      <c r="G99" s="4">
        <v>100</v>
      </c>
      <c r="H99" s="39">
        <f t="shared" si="1"/>
        <v>0</v>
      </c>
      <c r="I99" s="26"/>
      <c r="J99" s="27"/>
    </row>
    <row r="100" spans="1:10" outlineLevel="1">
      <c r="A100" s="43" t="s">
        <v>67</v>
      </c>
      <c r="C100" s="50" t="s">
        <v>31</v>
      </c>
      <c r="D100" s="38" t="s">
        <v>32</v>
      </c>
      <c r="E100" s="36"/>
      <c r="G100" s="4">
        <v>100</v>
      </c>
      <c r="H100" s="39">
        <f t="shared" si="1"/>
        <v>0</v>
      </c>
      <c r="I100" s="26"/>
      <c r="J100" s="27"/>
    </row>
    <row r="101" spans="1:10" outlineLevel="1">
      <c r="A101" s="43" t="s">
        <v>68</v>
      </c>
      <c r="C101" s="50" t="s">
        <v>31</v>
      </c>
      <c r="D101" s="38" t="s">
        <v>32</v>
      </c>
      <c r="E101" s="36"/>
      <c r="G101" s="4">
        <v>100</v>
      </c>
      <c r="H101" s="39">
        <f t="shared" si="1"/>
        <v>0</v>
      </c>
      <c r="I101" s="26"/>
      <c r="J101" s="27"/>
    </row>
    <row r="102" spans="1:10" outlineLevel="1">
      <c r="A102" s="43" t="s">
        <v>69</v>
      </c>
      <c r="C102" s="50" t="s">
        <v>31</v>
      </c>
      <c r="D102" s="38" t="s">
        <v>32</v>
      </c>
      <c r="E102" s="36"/>
      <c r="G102" s="4">
        <v>100</v>
      </c>
      <c r="H102" s="39">
        <f t="shared" si="1"/>
        <v>0</v>
      </c>
      <c r="I102" s="54"/>
      <c r="J102" s="27"/>
    </row>
    <row r="103" spans="1:10">
      <c r="A103" s="43" t="s">
        <v>56</v>
      </c>
      <c r="C103" s="50" t="s">
        <v>31</v>
      </c>
      <c r="D103" s="38" t="s">
        <v>32</v>
      </c>
      <c r="E103" s="36"/>
      <c r="G103" s="4">
        <v>100</v>
      </c>
      <c r="H103" s="39">
        <f t="shared" si="1"/>
        <v>0</v>
      </c>
      <c r="I103" s="54"/>
      <c r="J103" s="27"/>
    </row>
    <row r="104" spans="1:10">
      <c r="A104" s="43" t="s">
        <v>56</v>
      </c>
      <c r="C104" s="50" t="s">
        <v>31</v>
      </c>
      <c r="D104" s="38" t="s">
        <v>32</v>
      </c>
      <c r="E104" s="36"/>
      <c r="G104" s="4">
        <v>100</v>
      </c>
      <c r="H104" s="39">
        <f t="shared" si="1"/>
        <v>0</v>
      </c>
      <c r="I104" s="54"/>
      <c r="J104" s="27"/>
    </row>
    <row r="105" spans="1:10">
      <c r="A105" s="43" t="s">
        <v>70</v>
      </c>
      <c r="C105" s="50" t="s">
        <v>31</v>
      </c>
      <c r="D105" s="38" t="s">
        <v>32</v>
      </c>
      <c r="E105" s="36"/>
      <c r="G105" s="4">
        <v>100</v>
      </c>
      <c r="H105" s="39">
        <f t="shared" si="1"/>
        <v>0</v>
      </c>
      <c r="I105" s="54"/>
      <c r="J105" s="27"/>
    </row>
    <row r="106" spans="1:10">
      <c r="A106" s="43" t="s">
        <v>70</v>
      </c>
      <c r="C106" s="50" t="s">
        <v>31</v>
      </c>
      <c r="D106" s="38" t="s">
        <v>32</v>
      </c>
      <c r="E106" s="36"/>
      <c r="G106" s="4">
        <v>100</v>
      </c>
      <c r="H106" s="39">
        <f t="shared" si="1"/>
        <v>0</v>
      </c>
      <c r="I106" s="54"/>
      <c r="J106" s="27"/>
    </row>
    <row r="107" spans="1:10">
      <c r="A107" s="43" t="s">
        <v>70</v>
      </c>
      <c r="C107" s="50" t="s">
        <v>31</v>
      </c>
      <c r="D107" s="38" t="s">
        <v>32</v>
      </c>
      <c r="E107" s="36"/>
      <c r="G107" s="4">
        <v>100</v>
      </c>
      <c r="H107" s="39">
        <f t="shared" si="1"/>
        <v>0</v>
      </c>
      <c r="I107" s="54"/>
      <c r="J107" s="27"/>
    </row>
    <row r="108" spans="1:10">
      <c r="A108" s="43" t="s">
        <v>56</v>
      </c>
      <c r="C108" s="50" t="s">
        <v>31</v>
      </c>
      <c r="D108" s="38" t="s">
        <v>32</v>
      </c>
      <c r="E108" s="36"/>
      <c r="G108" s="4">
        <v>100</v>
      </c>
      <c r="H108" s="39">
        <f t="shared" si="1"/>
        <v>0</v>
      </c>
      <c r="I108" s="54"/>
      <c r="J108" s="27"/>
    </row>
    <row r="109" spans="1:10">
      <c r="A109" s="43" t="s">
        <v>71</v>
      </c>
      <c r="C109" s="50" t="s">
        <v>31</v>
      </c>
      <c r="D109" s="38" t="s">
        <v>32</v>
      </c>
      <c r="E109" s="36"/>
      <c r="G109" s="4">
        <v>100</v>
      </c>
      <c r="H109" s="39">
        <f t="shared" si="1"/>
        <v>0</v>
      </c>
      <c r="I109" s="54"/>
      <c r="J109" s="27"/>
    </row>
    <row r="110" spans="1:10">
      <c r="A110" s="43" t="s">
        <v>71</v>
      </c>
      <c r="C110" s="50" t="s">
        <v>31</v>
      </c>
      <c r="D110" s="38" t="s">
        <v>32</v>
      </c>
      <c r="E110" s="36"/>
      <c r="G110" s="4">
        <v>100</v>
      </c>
      <c r="H110" s="39">
        <f t="shared" si="1"/>
        <v>0</v>
      </c>
      <c r="I110" s="54"/>
      <c r="J110" s="27"/>
    </row>
    <row r="111" spans="1:10">
      <c r="A111" s="43" t="s">
        <v>72</v>
      </c>
      <c r="C111" s="50" t="s">
        <v>31</v>
      </c>
      <c r="D111" s="38" t="s">
        <v>59</v>
      </c>
      <c r="E111" s="36"/>
      <c r="G111" s="4">
        <v>100</v>
      </c>
      <c r="H111" s="39">
        <f t="shared" si="1"/>
        <v>0</v>
      </c>
      <c r="I111" s="54"/>
      <c r="J111" s="27"/>
    </row>
    <row r="112" spans="1:10">
      <c r="C112" s="44"/>
      <c r="D112" s="53"/>
      <c r="E112" s="36"/>
      <c r="F112" s="5"/>
      <c r="G112" s="55"/>
      <c r="H112" s="30"/>
      <c r="I112" s="54"/>
      <c r="J112" s="27"/>
    </row>
    <row r="113" spans="1:10">
      <c r="F113" s="56"/>
      <c r="G113" s="4"/>
      <c r="I113" s="54"/>
      <c r="J113" s="27"/>
    </row>
    <row r="114" spans="1:10">
      <c r="C114" s="50" t="s">
        <v>73</v>
      </c>
      <c r="F114" s="51">
        <f>SUM(F65:F113)</f>
        <v>0</v>
      </c>
      <c r="G114" s="4"/>
      <c r="H114" s="57">
        <f>SUM(H64:H112)</f>
        <v>0</v>
      </c>
      <c r="I114" s="9"/>
      <c r="J114" s="58"/>
    </row>
    <row r="115" spans="1:10">
      <c r="G115" s="4"/>
      <c r="H115" s="59"/>
      <c r="I115" s="26"/>
      <c r="J115" s="27"/>
    </row>
    <row r="116" spans="1:10">
      <c r="A116" s="42" t="s">
        <v>108</v>
      </c>
      <c r="G116" s="4"/>
      <c r="H116" s="39"/>
      <c r="I116" s="26"/>
      <c r="J116" s="27"/>
    </row>
    <row r="117" spans="1:10">
      <c r="A117" s="60"/>
      <c r="B117" s="61"/>
      <c r="C117" s="61"/>
      <c r="D117" s="62"/>
      <c r="E117" s="36"/>
      <c r="F117" s="8"/>
      <c r="G117" s="8"/>
      <c r="H117" s="39"/>
      <c r="I117" s="26"/>
      <c r="J117" s="27"/>
    </row>
    <row r="118" spans="1:10">
      <c r="A118" s="60"/>
      <c r="B118" s="61"/>
      <c r="C118" s="61" t="s">
        <v>34</v>
      </c>
      <c r="D118" s="61" t="s">
        <v>35</v>
      </c>
      <c r="E118" s="64"/>
      <c r="F118" s="59"/>
      <c r="G118" s="65"/>
      <c r="H118" s="39">
        <f>SUM(F118)</f>
        <v>0</v>
      </c>
      <c r="I118" s="26"/>
      <c r="J118" s="27"/>
    </row>
    <row r="119" spans="1:10">
      <c r="A119" s="60"/>
      <c r="B119" s="61"/>
      <c r="C119" s="61" t="s">
        <v>31</v>
      </c>
      <c r="D119" s="2" t="s">
        <v>35</v>
      </c>
      <c r="E119" s="59"/>
      <c r="F119" s="59"/>
      <c r="G119" s="65"/>
      <c r="H119" s="39">
        <f>SUM(F119)</f>
        <v>0</v>
      </c>
      <c r="I119" s="26"/>
      <c r="J119" s="27"/>
    </row>
    <row r="120" spans="1:10">
      <c r="A120" s="60"/>
      <c r="B120" s="61"/>
      <c r="C120" s="61" t="s">
        <v>34</v>
      </c>
      <c r="D120" s="61" t="s">
        <v>35</v>
      </c>
      <c r="E120" s="66"/>
      <c r="F120" s="59"/>
      <c r="G120" s="8"/>
      <c r="H120" s="39">
        <f>SUM(F120)</f>
        <v>0</v>
      </c>
      <c r="I120" s="26"/>
      <c r="J120" s="27"/>
    </row>
    <row r="121" spans="1:10">
      <c r="A121" s="60"/>
      <c r="B121" s="61"/>
      <c r="C121" s="61"/>
      <c r="D121" s="61"/>
      <c r="E121" s="66"/>
      <c r="F121" s="59"/>
      <c r="G121" s="8"/>
      <c r="H121" s="30">
        <f>SUM(F121)</f>
        <v>0</v>
      </c>
      <c r="I121" s="26"/>
      <c r="J121" s="27"/>
    </row>
    <row r="122" spans="1:10">
      <c r="A122" s="60"/>
      <c r="B122" s="61"/>
      <c r="C122" s="61"/>
      <c r="D122" s="61"/>
      <c r="E122" s="66"/>
      <c r="F122" s="59"/>
      <c r="G122" s="8"/>
      <c r="H122" s="39"/>
      <c r="I122" s="26"/>
      <c r="J122" s="27"/>
    </row>
    <row r="123" spans="1:10">
      <c r="D123" s="96" t="s">
        <v>109</v>
      </c>
      <c r="G123" s="4"/>
      <c r="H123" s="57">
        <f>SUM(H118:H121)</f>
        <v>0</v>
      </c>
      <c r="I123" s="26"/>
      <c r="J123" s="27"/>
    </row>
    <row r="124" spans="1:10">
      <c r="A124" s="42" t="s">
        <v>74</v>
      </c>
      <c r="G124" s="4"/>
      <c r="H124" s="39"/>
      <c r="I124" s="26"/>
      <c r="J124" s="27"/>
    </row>
    <row r="125" spans="1:10">
      <c r="A125" s="60"/>
      <c r="B125" s="61"/>
      <c r="C125" s="61"/>
      <c r="D125" s="62"/>
      <c r="E125" s="36"/>
      <c r="F125" s="8"/>
      <c r="G125" s="8"/>
      <c r="H125" s="39"/>
      <c r="I125" s="63"/>
      <c r="J125" s="27"/>
    </row>
    <row r="126" spans="1:10">
      <c r="A126" s="60" t="s">
        <v>75</v>
      </c>
      <c r="B126" s="61"/>
      <c r="C126" s="61" t="s">
        <v>34</v>
      </c>
      <c r="D126" s="61" t="s">
        <v>35</v>
      </c>
      <c r="E126" s="64"/>
      <c r="F126" s="59"/>
      <c r="G126" s="65"/>
      <c r="H126" s="39">
        <f t="shared" ref="H126:H136" si="2">SUM(F126)</f>
        <v>0</v>
      </c>
      <c r="I126" s="63"/>
      <c r="J126" s="27"/>
    </row>
    <row r="127" spans="1:10" outlineLevel="1">
      <c r="A127" s="60" t="s">
        <v>76</v>
      </c>
      <c r="B127" s="61"/>
      <c r="C127" s="61" t="s">
        <v>31</v>
      </c>
      <c r="D127" s="2" t="s">
        <v>35</v>
      </c>
      <c r="E127" s="59"/>
      <c r="F127" s="59"/>
      <c r="G127" s="65"/>
      <c r="H127" s="39">
        <f t="shared" si="2"/>
        <v>0</v>
      </c>
      <c r="I127" s="63"/>
      <c r="J127" s="27"/>
    </row>
    <row r="128" spans="1:10" outlineLevel="1">
      <c r="A128" s="60" t="s">
        <v>77</v>
      </c>
      <c r="B128" s="61"/>
      <c r="C128" s="61" t="s">
        <v>34</v>
      </c>
      <c r="D128" s="61" t="s">
        <v>35</v>
      </c>
      <c r="E128" s="66"/>
      <c r="F128" s="59"/>
      <c r="G128" s="8"/>
      <c r="H128" s="39">
        <f t="shared" si="2"/>
        <v>0</v>
      </c>
      <c r="I128" s="26"/>
      <c r="J128" s="27"/>
    </row>
    <row r="129" spans="1:10" outlineLevel="1">
      <c r="A129" s="60" t="s">
        <v>78</v>
      </c>
      <c r="B129" s="61"/>
      <c r="C129" s="61"/>
      <c r="D129" s="61"/>
      <c r="E129" s="66"/>
      <c r="F129" s="59"/>
      <c r="G129" s="8"/>
      <c r="H129" s="39">
        <f t="shared" si="2"/>
        <v>0</v>
      </c>
      <c r="I129" s="26"/>
      <c r="J129" s="27"/>
    </row>
    <row r="130" spans="1:10" outlineLevel="1">
      <c r="A130" s="60" t="s">
        <v>50</v>
      </c>
      <c r="B130" s="61"/>
      <c r="C130" s="61"/>
      <c r="D130" s="61"/>
      <c r="E130" s="66"/>
      <c r="F130" s="59"/>
      <c r="G130" s="8"/>
      <c r="H130" s="39">
        <f t="shared" si="2"/>
        <v>0</v>
      </c>
      <c r="I130" s="26"/>
      <c r="J130" s="27"/>
    </row>
    <row r="131" spans="1:10" outlineLevel="1">
      <c r="A131" s="60" t="s">
        <v>50</v>
      </c>
      <c r="B131" s="61"/>
      <c r="C131" s="61"/>
      <c r="D131" s="61"/>
      <c r="E131" s="66"/>
      <c r="F131" s="59"/>
      <c r="G131" s="8"/>
      <c r="H131" s="39">
        <f t="shared" si="2"/>
        <v>0</v>
      </c>
      <c r="I131" s="26"/>
      <c r="J131" s="27"/>
    </row>
    <row r="132" spans="1:10" outlineLevel="1">
      <c r="A132" s="60" t="s">
        <v>50</v>
      </c>
      <c r="B132" s="61"/>
      <c r="C132" s="61"/>
      <c r="D132" s="61"/>
      <c r="E132" s="66"/>
      <c r="F132" s="59"/>
      <c r="G132" s="8"/>
      <c r="H132" s="39">
        <f t="shared" si="2"/>
        <v>0</v>
      </c>
      <c r="I132" s="26"/>
      <c r="J132" s="27"/>
    </row>
    <row r="133" spans="1:10" outlineLevel="1">
      <c r="A133" s="60" t="s">
        <v>50</v>
      </c>
      <c r="B133" s="61"/>
      <c r="C133" s="61"/>
      <c r="D133" s="61"/>
      <c r="E133" s="66"/>
      <c r="F133" s="59"/>
      <c r="G133" s="8"/>
      <c r="H133" s="39">
        <f t="shared" si="2"/>
        <v>0</v>
      </c>
      <c r="I133" s="26"/>
      <c r="J133" s="27"/>
    </row>
    <row r="134" spans="1:10" outlineLevel="1">
      <c r="A134" s="60" t="s">
        <v>79</v>
      </c>
      <c r="B134" s="61"/>
      <c r="C134" s="61"/>
      <c r="D134" s="61"/>
      <c r="E134" s="66"/>
      <c r="F134" s="59"/>
      <c r="G134" s="8"/>
      <c r="H134" s="39">
        <f t="shared" si="2"/>
        <v>0</v>
      </c>
      <c r="I134" s="26"/>
      <c r="J134" s="27"/>
    </row>
    <row r="135" spans="1:10" outlineLevel="1">
      <c r="A135" s="60" t="s">
        <v>50</v>
      </c>
      <c r="B135" s="61"/>
      <c r="C135" s="61"/>
      <c r="D135" s="61"/>
      <c r="E135" s="66"/>
      <c r="F135" s="59"/>
      <c r="G135" s="8"/>
      <c r="H135" s="39">
        <f t="shared" si="2"/>
        <v>0</v>
      </c>
      <c r="I135" s="26"/>
      <c r="J135" s="27"/>
    </row>
    <row r="136" spans="1:10" outlineLevel="1">
      <c r="A136" s="60" t="s">
        <v>50</v>
      </c>
      <c r="B136" s="61"/>
      <c r="C136" s="61"/>
      <c r="D136" s="61"/>
      <c r="E136" s="66"/>
      <c r="F136" s="59"/>
      <c r="G136" s="8"/>
      <c r="H136" s="39">
        <f t="shared" si="2"/>
        <v>0</v>
      </c>
      <c r="I136" s="26"/>
      <c r="J136" s="27"/>
    </row>
    <row r="137" spans="1:10" outlineLevel="1">
      <c r="A137" s="60"/>
      <c r="B137" s="61"/>
      <c r="C137" s="67"/>
      <c r="D137" s="61"/>
      <c r="E137" s="68"/>
      <c r="F137" s="8"/>
      <c r="G137" s="65"/>
      <c r="H137" s="23">
        <f>F137</f>
        <v>0</v>
      </c>
      <c r="I137" s="26"/>
      <c r="J137" s="27"/>
    </row>
    <row r="138" spans="1:10">
      <c r="F138" s="56"/>
      <c r="G138" s="4"/>
      <c r="I138" s="26"/>
      <c r="J138" s="27"/>
    </row>
    <row r="139" spans="1:10">
      <c r="C139" s="50" t="s">
        <v>80</v>
      </c>
      <c r="F139" s="51">
        <f>SUM(F125:F138)</f>
        <v>0</v>
      </c>
      <c r="G139" s="4"/>
      <c r="H139" s="69">
        <f>SUM(H124:H137)</f>
        <v>0</v>
      </c>
      <c r="I139" s="9"/>
      <c r="J139" s="58"/>
    </row>
    <row r="140" spans="1:10">
      <c r="G140" s="4"/>
      <c r="H140" s="70" t="s">
        <v>81</v>
      </c>
      <c r="I140" s="26"/>
      <c r="J140" s="27"/>
    </row>
    <row r="141" spans="1:10">
      <c r="G141" s="4"/>
      <c r="H141" s="71"/>
      <c r="I141" s="26"/>
      <c r="J141" s="27"/>
    </row>
    <row r="142" spans="1:10">
      <c r="G142" s="4"/>
      <c r="H142" s="59"/>
      <c r="I142" s="26"/>
      <c r="J142" s="27"/>
    </row>
    <row r="143" spans="1:10" ht="15.75" thickBot="1">
      <c r="C143" s="43"/>
      <c r="D143" s="96" t="s">
        <v>110</v>
      </c>
      <c r="F143" s="72">
        <f>F13+F26+F62+F114+F139</f>
        <v>0</v>
      </c>
      <c r="G143" s="4"/>
      <c r="H143" s="73">
        <f>H13+H26+H62+H114+H123+H139</f>
        <v>0</v>
      </c>
      <c r="I143" s="74"/>
      <c r="J143" s="27"/>
    </row>
    <row r="144" spans="1:10" ht="13.5" thickTop="1">
      <c r="G144" s="4"/>
      <c r="H144" s="5"/>
      <c r="I144" s="9"/>
      <c r="J144" s="58"/>
    </row>
    <row r="145" spans="5:10">
      <c r="F145" s="75" t="s">
        <v>82</v>
      </c>
      <c r="H145" s="52"/>
      <c r="I145" s="9"/>
      <c r="J145" s="58"/>
    </row>
    <row r="146" spans="5:10">
      <c r="G146" s="4"/>
    </row>
    <row r="147" spans="5:10">
      <c r="E147" s="76" t="s">
        <v>83</v>
      </c>
      <c r="G147" s="4"/>
    </row>
    <row r="148" spans="5:10">
      <c r="E148" s="76" t="s">
        <v>84</v>
      </c>
      <c r="G148" s="4"/>
    </row>
    <row r="149" spans="5:10">
      <c r="E149" s="76" t="s">
        <v>85</v>
      </c>
      <c r="G149" s="4"/>
    </row>
    <row r="150" spans="5:10">
      <c r="E150" s="77" t="s">
        <v>86</v>
      </c>
      <c r="F150" s="78"/>
      <c r="G150" s="78"/>
      <c r="H150" s="78"/>
      <c r="I150" s="79"/>
    </row>
    <row r="151" spans="5:10">
      <c r="E151" s="4"/>
      <c r="H151" s="43"/>
      <c r="I151" s="80" t="s">
        <v>23</v>
      </c>
    </row>
    <row r="152" spans="5:10">
      <c r="E152" s="81"/>
      <c r="F152" s="82" t="s">
        <v>5</v>
      </c>
      <c r="H152" s="83"/>
      <c r="I152" s="80">
        <v>1000</v>
      </c>
      <c r="J152" s="84"/>
    </row>
    <row r="153" spans="5:10">
      <c r="E153" s="81"/>
      <c r="F153" s="82" t="s">
        <v>87</v>
      </c>
      <c r="H153" s="83"/>
      <c r="I153" s="80">
        <v>2100</v>
      </c>
      <c r="J153" s="84"/>
    </row>
    <row r="154" spans="5:10">
      <c r="E154" s="81"/>
      <c r="F154" s="82" t="s">
        <v>88</v>
      </c>
      <c r="H154" s="43"/>
      <c r="I154" s="80">
        <v>2210</v>
      </c>
      <c r="J154" s="84"/>
    </row>
    <row r="155" spans="5:10">
      <c r="E155" s="81"/>
      <c r="F155" s="82" t="s">
        <v>89</v>
      </c>
      <c r="H155" s="43"/>
      <c r="I155" s="80">
        <v>2220</v>
      </c>
      <c r="J155" s="84">
        <f>SUM(H85:H87)</f>
        <v>0</v>
      </c>
    </row>
    <row r="156" spans="5:10">
      <c r="E156" s="81"/>
      <c r="F156" s="82" t="s">
        <v>90</v>
      </c>
      <c r="H156" s="43"/>
      <c r="I156" s="80">
        <v>2300</v>
      </c>
      <c r="J156" s="84"/>
    </row>
    <row r="157" spans="5:10">
      <c r="E157" s="81"/>
      <c r="F157" s="82" t="s">
        <v>91</v>
      </c>
      <c r="H157" s="43"/>
      <c r="I157" s="80">
        <v>2400</v>
      </c>
      <c r="J157" s="84"/>
    </row>
    <row r="158" spans="5:10">
      <c r="E158" s="81"/>
      <c r="F158" s="82" t="s">
        <v>92</v>
      </c>
      <c r="H158" s="43"/>
      <c r="I158" s="80">
        <v>2500</v>
      </c>
      <c r="J158" s="84"/>
    </row>
    <row r="159" spans="5:10">
      <c r="E159" s="81"/>
      <c r="F159" s="82" t="s">
        <v>93</v>
      </c>
      <c r="H159" s="43"/>
      <c r="I159" s="80">
        <v>2600</v>
      </c>
      <c r="J159" s="84">
        <f>SUM(H17,H21,H31:H49,H79,H81:H83,H89:H110)</f>
        <v>0</v>
      </c>
    </row>
    <row r="160" spans="5:10">
      <c r="E160" s="81"/>
      <c r="F160" s="82" t="s">
        <v>94</v>
      </c>
      <c r="H160" s="43"/>
      <c r="I160" s="80">
        <v>2700</v>
      </c>
      <c r="J160" s="84">
        <f>SUM(H67:H78)</f>
        <v>0</v>
      </c>
    </row>
    <row r="161" spans="1:10">
      <c r="E161" s="81"/>
      <c r="F161" s="82" t="s">
        <v>95</v>
      </c>
      <c r="H161" s="43"/>
      <c r="I161" s="80">
        <v>2800</v>
      </c>
      <c r="J161" s="84">
        <f>SUM(H84,H88,H111)</f>
        <v>0</v>
      </c>
    </row>
    <row r="162" spans="1:10">
      <c r="E162" s="81"/>
      <c r="F162" s="82" t="s">
        <v>96</v>
      </c>
      <c r="H162" s="43"/>
      <c r="I162" s="80">
        <v>2900</v>
      </c>
      <c r="J162" s="84"/>
    </row>
    <row r="163" spans="1:10">
      <c r="E163" s="81"/>
      <c r="F163" s="82" t="s">
        <v>97</v>
      </c>
      <c r="H163" s="43"/>
      <c r="I163" s="80">
        <v>3200</v>
      </c>
      <c r="J163" s="84"/>
    </row>
    <row r="164" spans="1:10">
      <c r="E164" s="81"/>
      <c r="F164" s="82" t="s">
        <v>6</v>
      </c>
      <c r="H164" s="83"/>
      <c r="I164" s="80">
        <v>3300</v>
      </c>
      <c r="J164" s="84"/>
    </row>
    <row r="165" spans="1:10">
      <c r="E165" s="81"/>
      <c r="F165" s="82" t="s">
        <v>98</v>
      </c>
      <c r="H165" s="83"/>
      <c r="I165" s="80">
        <v>3100</v>
      </c>
      <c r="J165" s="84"/>
    </row>
    <row r="166" spans="1:10">
      <c r="E166" s="85"/>
      <c r="F166" s="82" t="s">
        <v>99</v>
      </c>
      <c r="H166" s="83"/>
      <c r="I166" s="80">
        <v>4000</v>
      </c>
      <c r="J166" s="86">
        <f>SUM(H18:H19,H50:H58,H80,H139)</f>
        <v>0</v>
      </c>
    </row>
    <row r="167" spans="1:10">
      <c r="E167" s="4"/>
      <c r="G167" s="83"/>
      <c r="H167" s="83"/>
      <c r="I167" s="80"/>
      <c r="J167" s="59"/>
    </row>
    <row r="168" spans="1:10" ht="15.75" thickBot="1">
      <c r="E168" s="4"/>
      <c r="H168" s="43"/>
      <c r="I168" s="80"/>
      <c r="J168" s="87">
        <f>SUM(J152:J166)</f>
        <v>0</v>
      </c>
    </row>
    <row r="169" spans="1:10" ht="15.75" thickTop="1">
      <c r="E169" s="4"/>
      <c r="H169" s="43"/>
      <c r="I169" s="80"/>
      <c r="J169" s="88"/>
    </row>
    <row r="170" spans="1:10" ht="15">
      <c r="E170" s="4"/>
      <c r="H170" s="43"/>
      <c r="I170" s="80"/>
      <c r="J170" s="88"/>
    </row>
    <row r="171" spans="1:10" ht="15">
      <c r="E171" s="4"/>
      <c r="H171" s="43"/>
      <c r="I171" s="80"/>
      <c r="J171" s="88"/>
    </row>
    <row r="172" spans="1:10" ht="15">
      <c r="E172" s="4"/>
      <c r="H172" s="43"/>
      <c r="I172" s="80"/>
      <c r="J172" s="88"/>
    </row>
    <row r="173" spans="1:10">
      <c r="A173" s="89" t="s">
        <v>100</v>
      </c>
      <c r="J173" s="84"/>
    </row>
    <row r="174" spans="1:10">
      <c r="A174" s="89" t="s">
        <v>101</v>
      </c>
      <c r="G174" s="84"/>
      <c r="H174" s="90"/>
      <c r="I174" s="91"/>
      <c r="J174" s="84"/>
    </row>
    <row r="175" spans="1:10">
      <c r="A175" s="89" t="s">
        <v>102</v>
      </c>
    </row>
    <row r="176" spans="1:10" outlineLevel="1">
      <c r="A176" s="89" t="s">
        <v>103</v>
      </c>
      <c r="E176" s="12"/>
    </row>
    <row r="177" spans="1:5">
      <c r="A177" s="89" t="s">
        <v>104</v>
      </c>
      <c r="E177" s="12"/>
    </row>
    <row r="178" spans="1:5">
      <c r="E178" s="12"/>
    </row>
  </sheetData>
  <mergeCells count="2">
    <mergeCell ref="C4:D4"/>
    <mergeCell ref="H1:I1"/>
  </mergeCells>
  <phoneticPr fontId="7" type="noConversion"/>
  <pageMargins left="0.25" right="0.25" top="1.25" bottom="0.75" header="0.3" footer="0.3"/>
  <pageSetup scale="59" fitToHeight="0" orientation="portrait" r:id="rId1"/>
  <headerFooter scaleWithDoc="0">
    <oddFooter>&amp;L&amp;F
&amp;A</oddFooter>
  </headerFooter>
  <rowBreaks count="1" manualBreakCount="1">
    <brk id="1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Index</vt:lpstr>
      <vt:lpstr>Table - Changes in Cap Assets</vt:lpstr>
      <vt:lpstr>Table - Changes in Right to Use</vt:lpstr>
      <vt:lpstr>Capital Asset Additions</vt:lpstr>
      <vt:lpstr>'Capital Asset Additions'!Print_Titles</vt:lpstr>
      <vt:lpstr>'Table - Changes in Cap Assets'!Print_Titles</vt:lpstr>
      <vt:lpstr>'Table - Changes in Right to Use'!Print_Titles</vt:lpstr>
    </vt:vector>
  </TitlesOfParts>
  <Company>DOAA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 Dept. of Audits</dc:creator>
  <cp:lastModifiedBy>Sara McLeod</cp:lastModifiedBy>
  <cp:lastPrinted>2013-10-29T18:09:46Z</cp:lastPrinted>
  <dcterms:created xsi:type="dcterms:W3CDTF">2007-10-15T14:46:08Z</dcterms:created>
  <dcterms:modified xsi:type="dcterms:W3CDTF">2022-09-14T14:37:21Z</dcterms:modified>
</cp:coreProperties>
</file>