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l-fs\groups\fad\Directors\Managers_Apps\2022 LEAs\For the Website\Audit Packet\"/>
    </mc:Choice>
  </mc:AlternateContent>
  <xr:revisionPtr revIDLastSave="0" documentId="8_{700BE155-F9FE-44DE-9376-E0BD73D6F6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ex" sheetId="2" r:id="rId1"/>
    <sheet name="Capital Projects CY Expense" sheetId="3" r:id="rId2"/>
    <sheet name="Analysis of Const Contracts" sheetId="4" r:id="rId3"/>
    <sheet name="Cap Proj Funding Avai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S2DocOpenMode" hidden="1">"AS2DocumentEdit"</definedName>
    <definedName name="AS2HasNoAutoHeaderFooter" hidden="1">" "</definedName>
    <definedName name="AS2NamedRange" hidden="1">26</definedName>
    <definedName name="CAUXEXP">[1]COMB06!$L$649:$L$649</definedName>
    <definedName name="Change_Auxiliary_Enterprises">'[2]Revenues &amp; Expenditures'!#REF!</definedName>
    <definedName name="Change_Capital_Assets">'[3]Statement of Net Assets'!#REF!</definedName>
    <definedName name="Change_Capital_Grants_Gifts">'[2]Revenues &amp; Expenditures'!#REF!</definedName>
    <definedName name="Change_Depreciation">'[2]Revenues &amp; Expenditures'!#REF!</definedName>
    <definedName name="Change_Invested_in_Capital_Assets">'[3]Statement of Net Assets'!#REF!</definedName>
    <definedName name="Change_Misc_Scholarships">'[2]Revenues &amp; Expenditures'!#REF!</definedName>
    <definedName name="Change_Noncurrent_Liabilities">'[3]Statement of Net Assets'!#REF!</definedName>
    <definedName name="Change_Nongovernmental_Grants_Contracts">'[2]Revenues &amp; Expenditures'!#REF!</definedName>
    <definedName name="Change_Salaries_Benefits">'[2]Revenues &amp; Expenditures'!#REF!</definedName>
    <definedName name="Change_State_Appropriations">'[2]Revenues &amp; Expenditures'!#REF!</definedName>
    <definedName name="Change_Total_Assets">'[3]Statement of Net Assets'!#REF!</definedName>
    <definedName name="Change_Total_Liabilities">'[3]Statement of Net Assets'!#REF!</definedName>
    <definedName name="Change_Utilities">'[2]Revenues &amp; Expenditures'!#REF!</definedName>
    <definedName name="Cumulative_Effect_Change_Accounting_Principle">'[2]Revenues &amp; Expenditures'!#REF!</definedName>
    <definedName name="diDepositsAmtNotColl">'[4]Deposits and Investments'!$B$19</definedName>
    <definedName name="diDepositsBankBal">'[4]Deposits and Investments'!$B$7</definedName>
    <definedName name="diDepositsCCRHasPolicy">'[4]Deposits and Investments'!$B$9</definedName>
    <definedName name="diDepositsCCRPledge">'[4]Deposits and Investments'!$B$14</definedName>
    <definedName name="diDepositsCCRPolicy">'[4]Deposits and Investments'!$B$10</definedName>
    <definedName name="diDepositsCCRTrust">'[4]Deposits and Investments'!$B$16</definedName>
    <definedName name="diDepositsFDIC">'[4]Deposits and Investments'!$B$12</definedName>
    <definedName name="diDepositsNotColl">'[4]Deposits and Investments'!$B$18</definedName>
    <definedName name="diForeignCurrency">'[4]Deposits and Investments'!$B$50</definedName>
    <definedName name="diForeignCurrencyHasPolicy">'[4]Deposits and Investments'!$B$51</definedName>
    <definedName name="diForeignCurrencyPolicy">'[4]Deposits and Investments'!$B$52</definedName>
    <definedName name="diInvCCRFivePer">'[4]Deposits and Investments'!$B$45</definedName>
    <definedName name="diInvestmentIRR">'[4]Deposits and Investments'!$B$29</definedName>
    <definedName name="diInvestmentIRRHasPolicy">'[4]Deposits and Investments'!$B$30</definedName>
    <definedName name="diInvestmentIRRPolicy">'[4]Deposits and Investments'!$B$31</definedName>
    <definedName name="diInvestments">'[4]Deposits and Investments'!$B$21</definedName>
    <definedName name="diInvestmentsBal">'[4]Deposits and Investments'!$B$27</definedName>
    <definedName name="diInvestmentsCCR">'[4]Deposits and Investments'!$B$33</definedName>
    <definedName name="diInvestmentsCCRAmt">'[4]Deposits and Investments'!$B$36</definedName>
    <definedName name="diInvestmentsCCreditR">'[4]Deposits and Investments'!$B$42</definedName>
    <definedName name="diInvestmentsCCreditRiskHasPolicy">'[4]Deposits and Investments'!$B$43</definedName>
    <definedName name="diInvestmentsCCreditRiskPolicy">'[4]Deposits and Investments'!$B$44</definedName>
    <definedName name="diInvestmentsCCRHasPolicy">'[4]Deposits and Investments'!$B$34</definedName>
    <definedName name="diInvestmentsCCRMoreThanOne">'[4]Deposits and Investments'!$B$46</definedName>
    <definedName name="diInvestmentsCCRPerc">'[4]Deposits and Investments'!$B$48</definedName>
    <definedName name="diInvestmentsCCRPolicy">'[4]Deposits and Investments'!$B$35</definedName>
    <definedName name="diInvestmentsCQ">'[4]Deposits and Investments'!$B$38</definedName>
    <definedName name="diInvestmentsCQHasPolicy">'[4]Deposits and Investments'!$B$39</definedName>
    <definedName name="diInvestmentsCQPolicy">'[4]Deposits and Investments'!$B$40</definedName>
    <definedName name="diInvestmentsGAFund1">'[4]Deposits and Investments'!$B$22</definedName>
    <definedName name="diInvestmentsGEAP">'[4]Deposits and Investments'!$B$23</definedName>
    <definedName name="diInvestmentsOther">'[4]Deposits and Investments'!$B$25</definedName>
    <definedName name="diInvestmentsWCCRName">'[4]Deposits and Investments'!$B$47</definedName>
    <definedName name="EGRestricted06">'[5]06'!#REF!</definedName>
    <definedName name="ExpDirect">#REF!</definedName>
    <definedName name="Footnote_15_Functional_vs_Natural">#REF!</definedName>
    <definedName name="Footnote_2a_Categorization_of_Cash">#REF!</definedName>
    <definedName name="Footnote_2b_Categorization_of_Investments">#REF!</definedName>
    <definedName name="Footnote_2c_Condensed_Changes_Investments">#REF!</definedName>
    <definedName name="Footnote_3_Accounts_Receivable">#REF!</definedName>
    <definedName name="Footnote_4_Inventories">#REF!</definedName>
    <definedName name="Footnote_6_Capital_Assets_Disclosure">#REF!</definedName>
    <definedName name="Footnote_8_Long_Term_Liabilities">#REF!</definedName>
    <definedName name="Gifts_Special_Projects">'[2]Revenues &amp; Expenditures'!#REF!</definedName>
    <definedName name="Note_7_Deferred_Revenue">#REF!</definedName>
    <definedName name="_xlnm.Print_Area" localSheetId="2">'Analysis of Const Contracts'!$A$1:$L$30,'Analysis of Const Contracts'!$A$31:$N$67,'Analysis of Const Contracts'!$P$31:$Z$67,'Analysis of Const Contracts'!$AB$31:$AL$67,'Analysis of Const Contracts'!$AN$31:$AR$67</definedName>
    <definedName name="_xlnm.Print_Area" localSheetId="1">'Capital Projects CY Expense'!$A$1:$N$30,'Capital Projects CY Expense'!$P$11:$AF$30,'Capital Projects CY Expense'!$AH$11:$AR$30</definedName>
    <definedName name="_xlnm.Print_Titles" localSheetId="2">'Analysis of Const Contracts'!$A:$A</definedName>
    <definedName name="_xlnm.Print_Titles" localSheetId="1">'Capital Projects CY Expense'!$A:$A</definedName>
    <definedName name="Ref_1">'[6]Cash Leadsheet'!#REF!</definedName>
    <definedName name="Ref_10">'[6]Cash Leadsheet'!#REF!</definedName>
    <definedName name="Ref_11">'[6]Cash Leadsheet'!#REF!</definedName>
    <definedName name="Ref_12">'[6]Cash Leadsheet'!#REF!</definedName>
    <definedName name="Ref_13">'[6]Cash Leadsheet'!#REF!</definedName>
    <definedName name="Ref_14">'[6]Cash Leadsheet'!#REF!</definedName>
    <definedName name="Ref_15">'[6]Cash Leadsheet'!#REF!</definedName>
    <definedName name="Ref_16">'[6]Cash Leadsheet'!#REF!</definedName>
    <definedName name="Ref_17">'[6]Cash Leadsheet'!#REF!</definedName>
    <definedName name="Ref_18">'[6]Cash Leadsheet'!#REF!</definedName>
    <definedName name="Ref_19">'[6]Cash Leadsheet'!#REF!</definedName>
    <definedName name="Ref_2">#REF!</definedName>
    <definedName name="Ref_20">#REF!</definedName>
    <definedName name="Ref_21">'[6]Cash Leadsheet'!#REF!</definedName>
    <definedName name="Ref_22">#REF!</definedName>
    <definedName name="Ref_23">#REF!</definedName>
    <definedName name="Ref_24">#REF!</definedName>
    <definedName name="Ref_25">'[6]Cash Leadsheet'!#REF!</definedName>
    <definedName name="Ref_26">#REF!</definedName>
    <definedName name="Ref_27">#REF!</definedName>
    <definedName name="Ref_28">#REF!</definedName>
    <definedName name="Ref_29">#REF!</definedName>
    <definedName name="Ref_3">'[6]Cash Leadsheet'!#REF!</definedName>
    <definedName name="Ref_30">#REF!</definedName>
    <definedName name="Ref_31">#REF!</definedName>
    <definedName name="Ref_32">#REF!</definedName>
    <definedName name="Ref_33">#REF!</definedName>
    <definedName name="Ref_34">#REF!</definedName>
    <definedName name="Ref_35">#REF!</definedName>
    <definedName name="Ref_36">#REF!</definedName>
    <definedName name="Ref_37">#REF!</definedName>
    <definedName name="Ref_38">#REF!</definedName>
    <definedName name="Ref_39">#REF!</definedName>
    <definedName name="Ref_4">'[6]Cash Leadsheet'!#REF!</definedName>
    <definedName name="Ref_5">'[6]Cash Leadsheet'!#REF!</definedName>
    <definedName name="Ref_6">'[6]Cash Leadsheet'!#REF!</definedName>
    <definedName name="Ref_7">'[6]Cash Leadsheet'!#REF!</definedName>
    <definedName name="Ref_8">'[6]Cash Leadsheet'!#REF!</definedName>
    <definedName name="Ref_9">'[6]Cash Leadsheet'!#REF!</definedName>
    <definedName name="RestrictedFundBal">#REF!</definedName>
    <definedName name="RestrictedFundsBal">#REF!</definedName>
    <definedName name="RestrictedFundsRev">#REF!</definedName>
    <definedName name="SRECNA">#REF!</definedName>
    <definedName name="SRECNA_Condenses">'[2]Revenues &amp; Expenditures'!#REF!</definedName>
    <definedName name="Statement_of_Cash_Flows_1">#REF!</definedName>
    <definedName name="Statement_of_Cash_Flows_2">#REF!</definedName>
    <definedName name="Statement_of_Cash_Flows_Condensed">'[2]Cash Flows'!#REF!</definedName>
    <definedName name="Statement_of_Net_Assets">#REF!</definedName>
    <definedName name="Statement_of_Net_Assets_Condensed">'[3]Statement of Net Assets'!#REF!</definedName>
    <definedName name="TextRefCopy1" localSheetId="2">#REF!</definedName>
    <definedName name="TextRefCopy1" localSheetId="3">#REF!</definedName>
    <definedName name="TextRefCopy1">#REF!</definedName>
    <definedName name="TextRefCopy11">'[6]Cash Leadsheet'!#REF!</definedName>
    <definedName name="TextRefCopy12">'[6]Cash Leadsheet'!#REF!</definedName>
    <definedName name="TextRefCopy17">'[6]Cash Leadsheet'!#REF!</definedName>
    <definedName name="TextRefCopy2">'[6]Cash Leadsheet'!#REF!</definedName>
    <definedName name="TextRefCopy3">'[6]Cash Leadsheet'!#REF!</definedName>
    <definedName name="TextRefCopy5">'[6]Cash Leadsheet'!#REF!</definedName>
    <definedName name="TextRefCopy6">'[6]Cash Leadsheet'!#REF!</definedName>
    <definedName name="TextRefCopyRangeCount" localSheetId="2" hidden="1">1</definedName>
    <definedName name="TextRefCopyRangeCount" localSheetId="3" hidden="1">1</definedName>
    <definedName name="TextRefCopyRangeCount" localSheetId="1" hidden="1">1</definedName>
    <definedName name="TextRefCopyRangeCount" hidden="1">20</definedName>
    <definedName name="Total_Net_Assets">'[3]Statement of Net Assets'!#REF!</definedName>
    <definedName name="totalassets">'[3]Statement of Net Assets'!#REF!</definedName>
    <definedName name="TotalCFExp">'[5]06'!#REF!</definedName>
    <definedName name="TotalDeddirect">#REF!</definedName>
    <definedName name="totalnetassets">'[3]Statement of Net Assets'!#REF!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'[7]EXHIBIT A'!#REF!</definedName>
    <definedName name="XREF_COLUMN_10" hidden="1">'[7]EXHIBIT H'!#REF!</definedName>
    <definedName name="XREF_COLUMN_11" hidden="1">'[7]EXHIBIT I'!#REF!</definedName>
    <definedName name="XREF_COLUMN_12" hidden="1">'[7]EXHIBIT I'!#REF!</definedName>
    <definedName name="XREF_COLUMN_13" hidden="1">'[7]EXHIBIT J'!#REF!</definedName>
    <definedName name="XREF_COLUMN_14" hidden="1">'[7]EXHIBIT I'!#REF!</definedName>
    <definedName name="XREF_COLUMN_15" hidden="1">'[7]EXHIBIT J'!#REF!</definedName>
    <definedName name="XREF_COLUMN_16" hidden="1">'[7]EXHIBIT I'!#REF!</definedName>
    <definedName name="XREF_COLUMN_17" hidden="1">'[7]EXHIBIT J'!#REF!</definedName>
    <definedName name="XREF_COLUMN_2" hidden="1">'[7]EXHIBIT B'!#REF!</definedName>
    <definedName name="XREF_COLUMN_3" hidden="1">'[7]EXHIBIT G'!#REF!</definedName>
    <definedName name="XREF_COLUMN_4" hidden="1">'[7]EXHIBIT H'!#REF!</definedName>
    <definedName name="XREF_COLUMN_5" hidden="1">'[7]EXHIBIT G'!#REF!</definedName>
    <definedName name="XREF_COLUMN_6" hidden="1">'[7]EXHIBIT H'!#REF!</definedName>
    <definedName name="XREF_COLUMN_7" hidden="1">'[7]EXHIBIT G'!#REF!</definedName>
    <definedName name="XREF_COLUMN_8" hidden="1">'[7]EXHIBIT H'!#REF!</definedName>
    <definedName name="XREF_COLUMN_9" hidden="1">'[7]EXHIBIT G'!#REF!</definedName>
    <definedName name="XRefColumnsCount" hidden="1">45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hidden="1">#REF!</definedName>
    <definedName name="XRefCopy130Row" hidden="1">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8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2Row" hidden="1">[7]XREF!#REF!</definedName>
    <definedName name="XRefCopy143Row" hidden="1">[7]XREF!#REF!</definedName>
    <definedName name="XRefCopy145Row" hidden="1">[7]XREF!#REF!</definedName>
    <definedName name="XRefCopy146Row" hidden="1">[7]XREF!#REF!</definedName>
    <definedName name="XRefCopy149Row" hidden="1">[7]XREF!#REF!</definedName>
    <definedName name="XRefCopy14Row" hidden="1">#REF!</definedName>
    <definedName name="XRefCopy151Row" hidden="1">[7]XREF!#REF!</definedName>
    <definedName name="XRefCopy152Row" hidden="1">[7]XREF!#REF!</definedName>
    <definedName name="XRefCopy155Row" hidden="1">[7]XREF!#REF!</definedName>
    <definedName name="XRefCopy156Row" hidden="1">[7]XREF!#REF!</definedName>
    <definedName name="XRefCopy159Row" hidden="1">[7]XREF!#REF!</definedName>
    <definedName name="XRefCopy15Row" hidden="1">#REF!</definedName>
    <definedName name="XRefCopy161Row" hidden="1">[7]XREF!#REF!</definedName>
    <definedName name="XRefCopy163Row" hidden="1">[7]XREF!#REF!</definedName>
    <definedName name="XRefCopy165Row" hidden="1">[7]XREF!#REF!</definedName>
    <definedName name="XRefCopy167Row" hidden="1">[7]XREF!#REF!</definedName>
    <definedName name="XRefCopy169Row" hidden="1">[7]XREF!#REF!</definedName>
    <definedName name="XRefCopy16Row" hidden="1">#REF!</definedName>
    <definedName name="XRefCopy171Row" hidden="1">[7]XREF!#REF!</definedName>
    <definedName name="XRefCopy174Row" hidden="1">[7]XREF!#REF!</definedName>
    <definedName name="XRefCopy176Row" hidden="1">[7]XREF!#REF!</definedName>
    <definedName name="XRefCopy177Row" hidden="1">[7]XREF!#REF!</definedName>
    <definedName name="XRefCopy178Row" hidden="1">[7]XREF!#REF!</definedName>
    <definedName name="XRefCopy17Row" hidden="1">#REF!</definedName>
    <definedName name="XRefCopy18Row" hidden="1">#REF!</definedName>
    <definedName name="XRefCopy19Row" hidden="1">#REF!</definedName>
    <definedName name="XRefCopy1Row" hidden="1">#REF!</definedName>
    <definedName name="XRefCopy20Row" hidden="1">#REF!</definedName>
    <definedName name="XRefCopy21Row" hidden="1">#REF!</definedName>
    <definedName name="XRefCopy22Row" hidden="1">#REF!</definedName>
    <definedName name="XRefCopy23Row" hidden="1">#REF!</definedName>
    <definedName name="XRefCopy24Row" hidden="1">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2Row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9Row" hidden="1">#REF!</definedName>
    <definedName name="XRefCopy7Row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186</definedName>
    <definedName name="XRefPaste100Row" hidden="1">#REF!</definedName>
    <definedName name="XRefPaste101Row" hidden="1">#REF!</definedName>
    <definedName name="XRefPaste102Row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9Row" hidden="1">#REF!</definedName>
    <definedName name="XRefPaste10Row" hidden="1">#REF!</definedName>
    <definedName name="XRefPaste110Row" hidden="1">#REF!</definedName>
    <definedName name="XRefPaste111Row" hidden="1">#REF!</definedName>
    <definedName name="XRefPaste112Row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Row" hidden="1">#REF!</definedName>
    <definedName name="XRefPaste13Row" hidden="1">#REF!</definedName>
    <definedName name="XRefPaste140Row" hidden="1">#REF!</definedName>
    <definedName name="XRefPaste141Row" hidden="1">#REF!</definedName>
    <definedName name="XRefPaste142Row" hidden="1">#REF!</definedName>
    <definedName name="XRefPaste143Row" hidden="1">#REF!</definedName>
    <definedName name="XRefPaste144Row" hidden="1">#REF!</definedName>
    <definedName name="XRefPaste145Row" hidden="1">#REF!</definedName>
    <definedName name="XRefPaste146Row" hidden="1">#REF!</definedName>
    <definedName name="XRefPaste147Row" hidden="1">#REF!</definedName>
    <definedName name="XRefPaste148Row" hidden="1">#REF!</definedName>
    <definedName name="XRefPaste149Row" hidden="1">#REF!</definedName>
    <definedName name="XRefPaste14Row" hidden="1">#REF!</definedName>
    <definedName name="XRefPaste150Row" hidden="1">#REF!</definedName>
    <definedName name="XRefPaste151Row" hidden="1">#REF!</definedName>
    <definedName name="XRefPaste152Row" hidden="1">#REF!</definedName>
    <definedName name="XRefPaste153Row" hidden="1">#REF!</definedName>
    <definedName name="XRefPaste154Row" hidden="1">#REF!</definedName>
    <definedName name="XRefPaste155Row" hidden="1">#REF!</definedName>
    <definedName name="XRefPaste156Row" hidden="1">#REF!</definedName>
    <definedName name="XRefPaste157Row" hidden="1">#REF!</definedName>
    <definedName name="XRefPaste158Row" hidden="1">#REF!</definedName>
    <definedName name="XRefPaste159Row" hidden="1">#REF!</definedName>
    <definedName name="XRefPaste15Row" hidden="1">#REF!</definedName>
    <definedName name="XRefPaste160Row" hidden="1">#REF!</definedName>
    <definedName name="XRefPaste161Row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Row" hidden="1">#REF!</definedName>
    <definedName name="XRefPaste167Row" hidden="1">#REF!</definedName>
    <definedName name="XRefPaste168Row" hidden="1">#REF!</definedName>
    <definedName name="XRefPaste169Row" hidden="1">#REF!</definedName>
    <definedName name="XRefPaste16Row" hidden="1">#REF!</definedName>
    <definedName name="XRefPaste170Row" hidden="1">#REF!</definedName>
    <definedName name="XRefPaste171Row" hidden="1">#REF!</definedName>
    <definedName name="XRefPaste172Row" hidden="1">#REF!</definedName>
    <definedName name="XRefPaste173Row" hidden="1">#REF!</definedName>
    <definedName name="XRefPaste174Row" hidden="1">#REF!</definedName>
    <definedName name="XRefPaste175Row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Row" hidden="1">#REF!</definedName>
    <definedName name="XRefPaste17Row" hidden="1">#REF!</definedName>
    <definedName name="XRefPaste180Row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Row" hidden="1">#REF!</definedName>
    <definedName name="XRefPaste185Row" hidden="1">#REF!</definedName>
    <definedName name="XRefPaste186Row" hidden="1">#REF!</definedName>
    <definedName name="XRefPaste187Row" hidden="1">#REF!</definedName>
    <definedName name="XRefPaste188Row" hidden="1">#REF!</definedName>
    <definedName name="XRefPaste189Row" hidden="1">#REF!</definedName>
    <definedName name="XRefPaste18Row" hidden="1">#REF!</definedName>
    <definedName name="XRefPaste190Row" hidden="1">#REF!</definedName>
    <definedName name="XRefPaste191Row" hidden="1">#REF!</definedName>
    <definedName name="XRefPaste192Row" hidden="1">#REF!</definedName>
    <definedName name="XRefPaste193Row" hidden="1">#REF!</definedName>
    <definedName name="XRefPaste194Row" hidden="1">#REF!</definedName>
    <definedName name="XRefPaste195Row" hidden="1">#REF!</definedName>
    <definedName name="XRefPaste196Row" hidden="1">#REF!</definedName>
    <definedName name="XRefPaste197Row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hidden="1">#REF!</definedName>
    <definedName name="XRefPaste200Row" hidden="1">#REF!</definedName>
    <definedName name="XRefPaste201Row" hidden="1">#REF!</definedName>
    <definedName name="XRefPaste202Row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0Row" hidden="1">#REF!</definedName>
    <definedName name="XRefPaste211Row" hidden="1">[7]XREF!#REF!</definedName>
    <definedName name="XRefPaste214Row" hidden="1">[7]XREF!#REF!</definedName>
    <definedName name="XRefPaste216Row" hidden="1">[7]XREF!#REF!</definedName>
    <definedName name="XRefPaste217Row" hidden="1">[7]XREF!#REF!</definedName>
    <definedName name="XRefPaste21Row" hidden="1">#REF!</definedName>
    <definedName name="XRefPaste220Row" hidden="1">[7]XREF!#REF!</definedName>
    <definedName name="XRefPaste222Row" hidden="1">[7]XREF!#REF!</definedName>
    <definedName name="XRefPaste224Row" hidden="1">[7]XREF!#REF!</definedName>
    <definedName name="XRefPaste225Row" hidden="1">[7]XREF!#REF!</definedName>
    <definedName name="XRefPaste228Row" hidden="1">[7]XREF!#REF!</definedName>
    <definedName name="XRefPaste229Row" hidden="1">[7]XREF!#REF!</definedName>
    <definedName name="XRefPaste22Row" hidden="1">#REF!</definedName>
    <definedName name="XRefPaste230Row" hidden="1">[7]XREF!#REF!</definedName>
    <definedName name="XRefPaste232Row" hidden="1">[7]XREF!#REF!</definedName>
    <definedName name="XRefPaste233Row" hidden="1">[7]XREF!#REF!</definedName>
    <definedName name="XRefPaste236Row" hidden="1">[7]XREF!#REF!</definedName>
    <definedName name="XRefPaste237Row" hidden="1">[7]XREF!#REF!</definedName>
    <definedName name="XRefPaste23Row" hidden="1">#REF!</definedName>
    <definedName name="XRefPaste240Row" hidden="1">[7]XREF!#REF!</definedName>
    <definedName name="XRefPaste241Row" hidden="1">[7]XREF!#REF!</definedName>
    <definedName name="XRefPaste244Row" hidden="1">[7]XREF!#REF!</definedName>
    <definedName name="XRefPaste245Row" hidden="1">[7]XREF!#REF!</definedName>
    <definedName name="XRefPaste248Row" hidden="1">[7]XREF!#REF!</definedName>
    <definedName name="XRefPaste249Row" hidden="1">[7]XREF!#REF!</definedName>
    <definedName name="XRefPaste24Row" hidden="1">#REF!</definedName>
    <definedName name="XRefPaste251Row" hidden="1">[7]XREF!#REF!</definedName>
    <definedName name="XRefPaste252Row" hidden="1">[7]XREF!#REF!</definedName>
    <definedName name="XRefPaste255Row" hidden="1">[7]XREF!#REF!</definedName>
    <definedName name="XRefPaste256Row" hidden="1">[7]XREF!#REF!</definedName>
    <definedName name="XRefPaste257Row" hidden="1">[7]XREF!#REF!</definedName>
    <definedName name="XRefPaste258Row" hidden="1">[7]XREF!#REF!</definedName>
    <definedName name="XRefPaste25Row" hidden="1">#REF!</definedName>
    <definedName name="XRefPaste260Row" hidden="1">[7]XREF!#REF!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Row" hidden="1">#REF!</definedName>
    <definedName name="XRefPaste7Row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hidden="1">#REF!</definedName>
    <definedName name="XRefPaste9Row" hidden="1">#REF!</definedName>
    <definedName name="XRefPasteRangeCount" hidden="1">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D17" i="5"/>
  <c r="H15" i="5"/>
  <c r="J25" i="5" s="1"/>
  <c r="J37" i="5" s="1"/>
  <c r="H14" i="5"/>
  <c r="H25" i="5" s="1"/>
  <c r="H37" i="5" s="1"/>
  <c r="H13" i="5"/>
  <c r="F25" i="5" s="1"/>
  <c r="F37" i="5" s="1"/>
  <c r="H12" i="5"/>
  <c r="D25" i="5" s="1"/>
  <c r="D37" i="5" s="1"/>
  <c r="AR62" i="4"/>
  <c r="AP62" i="4"/>
  <c r="AN62" i="4"/>
  <c r="AR60" i="4"/>
  <c r="AP60" i="4"/>
  <c r="AN60" i="4"/>
  <c r="P58" i="4"/>
  <c r="AR56" i="4"/>
  <c r="AP56" i="4"/>
  <c r="AN56" i="4"/>
  <c r="AL50" i="4"/>
  <c r="AL52" i="4" s="1"/>
  <c r="AJ50" i="4"/>
  <c r="AJ52" i="4" s="1"/>
  <c r="AH50" i="4"/>
  <c r="AH52" i="4" s="1"/>
  <c r="AF50" i="4"/>
  <c r="AF52" i="4" s="1"/>
  <c r="AD50" i="4"/>
  <c r="AD52" i="4" s="1"/>
  <c r="AB50" i="4"/>
  <c r="AB52" i="4" s="1"/>
  <c r="Z50" i="4"/>
  <c r="Z52" i="4" s="1"/>
  <c r="X50" i="4"/>
  <c r="X52" i="4" s="1"/>
  <c r="V50" i="4"/>
  <c r="V52" i="4" s="1"/>
  <c r="T50" i="4"/>
  <c r="T52" i="4" s="1"/>
  <c r="R50" i="4"/>
  <c r="R52" i="4" s="1"/>
  <c r="P50" i="4"/>
  <c r="P52" i="4" s="1"/>
  <c r="N50" i="4"/>
  <c r="N52" i="4" s="1"/>
  <c r="L50" i="4"/>
  <c r="L52" i="4" s="1"/>
  <c r="J50" i="4"/>
  <c r="H50" i="4"/>
  <c r="H52" i="4" s="1"/>
  <c r="F50" i="4"/>
  <c r="D50" i="4"/>
  <c r="D52" i="4" s="1"/>
  <c r="AR48" i="4"/>
  <c r="AP48" i="4"/>
  <c r="AN48" i="4"/>
  <c r="AR47" i="4"/>
  <c r="AP47" i="4"/>
  <c r="AN47" i="4"/>
  <c r="AR46" i="4"/>
  <c r="AP46" i="4"/>
  <c r="AN46" i="4"/>
  <c r="AR45" i="4"/>
  <c r="AP45" i="4"/>
  <c r="AN45" i="4"/>
  <c r="AR44" i="4"/>
  <c r="AP44" i="4"/>
  <c r="AN44" i="4"/>
  <c r="AR43" i="4"/>
  <c r="AP43" i="4"/>
  <c r="AN43" i="4"/>
  <c r="AR42" i="4"/>
  <c r="AP42" i="4"/>
  <c r="AN42" i="4"/>
  <c r="AR41" i="4"/>
  <c r="AP41" i="4"/>
  <c r="AN41" i="4"/>
  <c r="AR40" i="4"/>
  <c r="AP40" i="4"/>
  <c r="AN40" i="4"/>
  <c r="AR39" i="4"/>
  <c r="AP39" i="4"/>
  <c r="AN39" i="4"/>
  <c r="AR35" i="4"/>
  <c r="AN35" i="4"/>
  <c r="F35" i="4"/>
  <c r="AP35" i="4" s="1"/>
  <c r="AL29" i="3"/>
  <c r="AL58" i="4" s="1"/>
  <c r="AJ29" i="3"/>
  <c r="AJ58" i="4" s="1"/>
  <c r="AH29" i="3"/>
  <c r="AH58" i="4" s="1"/>
  <c r="AF29" i="3"/>
  <c r="AF58" i="4" s="1"/>
  <c r="AD29" i="3"/>
  <c r="AD58" i="4" s="1"/>
  <c r="AB29" i="3"/>
  <c r="AB58" i="4" s="1"/>
  <c r="Z29" i="3"/>
  <c r="Z58" i="4" s="1"/>
  <c r="X29" i="3"/>
  <c r="X58" i="4" s="1"/>
  <c r="V29" i="3"/>
  <c r="V58" i="4" s="1"/>
  <c r="T29" i="3"/>
  <c r="T58" i="4" s="1"/>
  <c r="R29" i="3"/>
  <c r="R58" i="4" s="1"/>
  <c r="P29" i="3"/>
  <c r="N29" i="3"/>
  <c r="N58" i="4" s="1"/>
  <c r="L29" i="3"/>
  <c r="L58" i="4" s="1"/>
  <c r="J29" i="3"/>
  <c r="J58" i="4" s="1"/>
  <c r="H29" i="3"/>
  <c r="H58" i="4" s="1"/>
  <c r="F29" i="3"/>
  <c r="F58" i="4" s="1"/>
  <c r="D29" i="3"/>
  <c r="D58" i="4" s="1"/>
  <c r="AR26" i="3"/>
  <c r="AP26" i="3"/>
  <c r="AN26" i="3"/>
  <c r="AR25" i="3"/>
  <c r="AP25" i="3"/>
  <c r="AN25" i="3"/>
  <c r="AR24" i="3"/>
  <c r="AP24" i="3"/>
  <c r="AN24" i="3"/>
  <c r="AR23" i="3"/>
  <c r="AP23" i="3"/>
  <c r="AN23" i="3"/>
  <c r="AR22" i="3"/>
  <c r="AP22" i="3"/>
  <c r="AN22" i="3"/>
  <c r="AR21" i="3"/>
  <c r="AP21" i="3"/>
  <c r="AN21" i="3"/>
  <c r="AR20" i="3"/>
  <c r="AP20" i="3"/>
  <c r="AN20" i="3"/>
  <c r="AR19" i="3"/>
  <c r="AP19" i="3"/>
  <c r="AN19" i="3"/>
  <c r="AR18" i="3"/>
  <c r="AP18" i="3"/>
  <c r="AN18" i="3"/>
  <c r="AR17" i="3"/>
  <c r="AP17" i="3"/>
  <c r="AN17" i="3"/>
  <c r="AR16" i="3"/>
  <c r="AP16" i="3"/>
  <c r="AN16" i="3"/>
  <c r="AR15" i="3"/>
  <c r="AP15" i="3"/>
  <c r="AN15" i="3"/>
  <c r="AR29" i="3" l="1"/>
  <c r="AP50" i="4"/>
  <c r="AL66" i="4"/>
  <c r="AN29" i="3"/>
  <c r="AJ66" i="4"/>
  <c r="V66" i="4"/>
  <c r="H66" i="4"/>
  <c r="X66" i="4"/>
  <c r="AN50" i="4"/>
  <c r="D66" i="4"/>
  <c r="P66" i="4"/>
  <c r="AF66" i="4"/>
  <c r="AR50" i="4"/>
  <c r="H17" i="5"/>
  <c r="AP29" i="3"/>
  <c r="AN58" i="4"/>
  <c r="AR58" i="4"/>
  <c r="Z66" i="4"/>
  <c r="AP58" i="4"/>
  <c r="L66" i="4"/>
  <c r="AB66" i="4"/>
  <c r="R66" i="4"/>
  <c r="N66" i="4"/>
  <c r="AD66" i="4"/>
  <c r="T66" i="4"/>
  <c r="AH66" i="4"/>
  <c r="F52" i="4"/>
  <c r="J52" i="4"/>
  <c r="J66" i="4" s="1"/>
  <c r="AR52" i="4"/>
  <c r="AR66" i="4" s="1"/>
  <c r="AN52" i="4" l="1"/>
  <c r="AN66" i="4" s="1"/>
  <c r="AP52" i="4"/>
  <c r="AP66" i="4" s="1"/>
  <c r="F66" i="4"/>
</calcChain>
</file>

<file path=xl/sharedStrings.xml><?xml version="1.0" encoding="utf-8"?>
<sst xmlns="http://schemas.openxmlformats.org/spreadsheetml/2006/main" count="178" uniqueCount="102">
  <si>
    <t>$</t>
  </si>
  <si>
    <t>Instructions:</t>
  </si>
  <si>
    <t>CAPITAL PROJECTS</t>
  </si>
  <si>
    <t>Capital Projects CY Expense</t>
  </si>
  <si>
    <t>Analysis of Const Contracts</t>
  </si>
  <si>
    <t>Cap Proj Funding Avail</t>
  </si>
  <si>
    <t>___________________ BOARD OF EDUCATION</t>
  </si>
  <si>
    <t>DETAIL OF CONSTRUCTION CONTRACT PAYMENTS</t>
  </si>
  <si>
    <t>Enter all contractor, architect and owner furnished expenditures for each construction project below.</t>
  </si>
  <si>
    <t xml:space="preserve">Be sure to include all other expenditures that should be included in the total capitalized </t>
  </si>
  <si>
    <t>cost of the project.</t>
  </si>
  <si>
    <t>CAPITAL PROJECT "A"</t>
  </si>
  <si>
    <t>CAPITAL PROJECT "B"</t>
  </si>
  <si>
    <t>CAPITAL PROJECT "C"</t>
  </si>
  <si>
    <t>CAPITAL PROJECT "D"</t>
  </si>
  <si>
    <t>CAPITAL PROJECT "E"</t>
  </si>
  <si>
    <t>CAPITAL PROJECT "F"</t>
  </si>
  <si>
    <t>TOTALS</t>
  </si>
  <si>
    <t>CONTRACTOR</t>
  </si>
  <si>
    <t>ARCHITECT</t>
  </si>
  <si>
    <t>OTHER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</si>
  <si>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</si>
  <si>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</si>
  <si>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</si>
  <si>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</si>
  <si>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</si>
  <si>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</si>
  <si>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</si>
  <si>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</si>
  <si>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</si>
  <si>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</si>
  <si>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</si>
  <si>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</si>
  <si>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    </t>
  </si>
  <si>
    <t xml:space="preserve">       Total Payments</t>
  </si>
  <si>
    <t>ANALYSIS OF CONSTRUCTION CONTRACTS</t>
  </si>
  <si>
    <t>To complete this worksheet, you need each contractor and architect contract for each project.</t>
  </si>
  <si>
    <t>You will also need each change order and all additional architect costs outside of the contractor costs.</t>
  </si>
  <si>
    <t xml:space="preserve">Enter a formula in the architect contract column to calculate the percentage of total contractor contract that the </t>
  </si>
  <si>
    <t>School District has agreed to pay the architect.  For example, if the architect's contract states the architect will be paid</t>
  </si>
  <si>
    <t>5% of all contractor expenses, enter the formula, "[cell]*.05) to calculate 5% of all contractor costs.</t>
  </si>
  <si>
    <t>The prior year cash payments equal total prior year expenditures less any prior year accrued contracts or retainages payables.</t>
  </si>
  <si>
    <t>For the first year of completing this worksheet, get the amounts for prior year expenditures from your auditors.</t>
  </si>
  <si>
    <t>Your auditors will be able to give you the amount by project that was used to determine the prior year significant</t>
  </si>
  <si>
    <t>commitments.</t>
  </si>
  <si>
    <t>The current year cash payments should include ONLY cash payments, no accrued expenditures.</t>
  </si>
  <si>
    <t>These expenditures should also be accrued on the financial statements if significant.</t>
  </si>
  <si>
    <t>The amount of the contract that has not been completed is the significant commitment at June 30th.</t>
  </si>
  <si>
    <t>This is the amount that the School District has agreed to pay upon completion of the contractual agreement.</t>
  </si>
  <si>
    <t>Although the School District is not liable for payment before the contractual agreement is fulfilled,</t>
  </si>
  <si>
    <t>any amounts committed that are significant should be disclosed in the Notes to the Financial Statements.</t>
  </si>
  <si>
    <t>Original Contract Amount</t>
  </si>
  <si>
    <t>Add:</t>
  </si>
  <si>
    <t xml:space="preserve">      Change Orders</t>
  </si>
  <si>
    <t xml:space="preserve">         No.  ____________</t>
  </si>
  <si>
    <t xml:space="preserve">       Total Change Orders</t>
  </si>
  <si>
    <t>Adjusted Contract Amount</t>
  </si>
  <si>
    <t>Less:</t>
  </si>
  <si>
    <t xml:space="preserve">       Cash Payments Made in Previous Years</t>
  </si>
  <si>
    <t xml:space="preserve">       Cash Payments Made in Current Year</t>
  </si>
  <si>
    <t xml:space="preserve">       Contracts Payable June 30, C/Y</t>
  </si>
  <si>
    <t xml:space="preserve">       Retainages Payable June 30, C/Y</t>
  </si>
  <si>
    <t>Unearned Executed Contract Amount</t>
  </si>
  <si>
    <t>This analysis is to be completed for each Capital Project in which State or Federal Funds were used.</t>
  </si>
  <si>
    <t xml:space="preserve">PROJECT NAME      </t>
  </si>
  <si>
    <t xml:space="preserve">PROJECT NUMBER </t>
  </si>
  <si>
    <t>FUNDING AVAILABLE</t>
  </si>
  <si>
    <t xml:space="preserve">ORIGINAL </t>
  </si>
  <si>
    <t>TOTAL</t>
  </si>
  <si>
    <t>ALLOTMENT</t>
  </si>
  <si>
    <t xml:space="preserve"> +</t>
  </si>
  <si>
    <t>AMENDMENTS</t>
  </si>
  <si>
    <t xml:space="preserve"> =</t>
  </si>
  <si>
    <t xml:space="preserve">     GSFIC</t>
  </si>
  <si>
    <t xml:space="preserve">     GDOE Cash Grants</t>
  </si>
  <si>
    <t xml:space="preserve">     Required Local</t>
  </si>
  <si>
    <t xml:space="preserve">     Other</t>
  </si>
  <si>
    <t xml:space="preserve"> </t>
  </si>
  <si>
    <t>Total Funding</t>
  </si>
  <si>
    <t>REQUIRED</t>
  </si>
  <si>
    <t>GSFIC</t>
  </si>
  <si>
    <t>GDOE</t>
  </si>
  <si>
    <t>LOCAL</t>
  </si>
  <si>
    <t>Total Funds Available for Project</t>
  </si>
  <si>
    <t xml:space="preserve">    (from above)</t>
  </si>
  <si>
    <t xml:space="preserve">   Funds Received in Prior Years</t>
  </si>
  <si>
    <t>Include any funds that either were received or set up as a receivable in prior years.</t>
  </si>
  <si>
    <t xml:space="preserve">   Funds Received in Current Year</t>
  </si>
  <si>
    <t xml:space="preserve">   Accounts Receivable June 30, P/Y</t>
  </si>
  <si>
    <t>Total</t>
  </si>
  <si>
    <t xml:space="preserve">Total State Funds </t>
  </si>
  <si>
    <t>If Total Local Funds is  $0.00</t>
  </si>
  <si>
    <t>then all  required local has been</t>
  </si>
  <si>
    <t>met.</t>
  </si>
  <si>
    <t>Required Local and Other Fund Requirements are met with Bond and SPLOST funds transferred for projects.</t>
  </si>
  <si>
    <t>Index</t>
  </si>
  <si>
    <t>Fiscal year 2015 payments</t>
  </si>
  <si>
    <t>FOR FISCAL YEAR ENDED JUNE 30, 201_</t>
  </si>
  <si>
    <t>Enter the Contract Payable amount reported on the June 30, 20CY contractor and architect payment requests.</t>
  </si>
  <si>
    <t>Enter the Retainages Payable amount reported on the June 30, 20CY contractor payment requests.</t>
  </si>
  <si>
    <t>Available June 30, 20CY</t>
  </si>
  <si>
    <t>FOR FISCAL YEAR ENDED JUNE 30,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</si>
</sst>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 * #,##0.00_ ;_ * \-#,##0.00_ ;_ * &quot;-&quot;??_ ;_ @_ "/>
    <numFmt numFmtId="166" formatCode="_ &quot;$&quot;\ * #,##0.00_ ;_ &quot;$&quot;\ * \-#,##0.00_ ;_ &quot;$&quot;\ * &quot;-&quot;??_ ;_ @_ "/>
  </numFmts>
  <fonts count="32"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u/>
      <sz val="10.6"/>
      <color theme="10"/>
      <name val="Arial"/>
      <family val="2"/>
    </font>
    <font>
      <u/>
      <sz val="11"/>
      <color theme="10"/>
      <name val="Franklin Gothic Book"/>
      <family val="2"/>
    </font>
    <font>
      <u/>
      <sz val="12"/>
      <color indexed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u val="double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9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5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4" fillId="0" borderId="0"/>
    <xf numFmtId="0" fontId="4" fillId="0" borderId="0"/>
    <xf numFmtId="164" fontId="3" fillId="0" borderId="0"/>
    <xf numFmtId="0" fontId="4" fillId="0" borderId="0"/>
    <xf numFmtId="0" fontId="14" fillId="0" borderId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0" fontId="7" fillId="12" borderId="3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6" fillId="0" borderId="4">
      <alignment horizontal="center"/>
    </xf>
    <xf numFmtId="3" fontId="15" fillId="0" borderId="0" applyFont="0" applyFill="0" applyBorder="0" applyAlignment="0" applyProtection="0"/>
    <xf numFmtId="0" fontId="15" fillId="21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6">
    <xf numFmtId="164" fontId="0" fillId="0" borderId="0" xfId="0"/>
    <xf numFmtId="0" fontId="18" fillId="0" borderId="0" xfId="45" applyFont="1"/>
    <xf numFmtId="0" fontId="19" fillId="0" borderId="0" xfId="45" applyFont="1"/>
    <xf numFmtId="0" fontId="20" fillId="0" borderId="0" xfId="45" applyFont="1"/>
    <xf numFmtId="40" fontId="21" fillId="0" borderId="0" xfId="91" applyNumberFormat="1" applyFont="1"/>
    <xf numFmtId="40" fontId="19" fillId="0" borderId="0" xfId="91" applyNumberFormat="1" applyFont="1"/>
    <xf numFmtId="40" fontId="22" fillId="0" borderId="0" xfId="91" applyNumberFormat="1" applyFont="1" applyAlignment="1">
      <alignment horizontal="right"/>
    </xf>
    <xf numFmtId="40" fontId="23" fillId="0" borderId="0" xfId="91" applyNumberFormat="1" applyFont="1" applyBorder="1"/>
    <xf numFmtId="40" fontId="19" fillId="0" borderId="0" xfId="91" applyNumberFormat="1" applyFont="1" applyBorder="1"/>
    <xf numFmtId="40" fontId="22" fillId="0" borderId="0" xfId="91" applyNumberFormat="1" applyFont="1" applyAlignment="1">
      <alignment horizontal="left"/>
    </xf>
    <xf numFmtId="40" fontId="19" fillId="22" borderId="0" xfId="91" applyNumberFormat="1" applyFont="1" applyFill="1"/>
    <xf numFmtId="40" fontId="23" fillId="0" borderId="4" xfId="91" applyNumberFormat="1" applyFont="1" applyBorder="1" applyAlignment="1">
      <alignment horizontal="center"/>
    </xf>
    <xf numFmtId="40" fontId="22" fillId="0" borderId="0" xfId="91" applyNumberFormat="1" applyFont="1"/>
    <xf numFmtId="40" fontId="19" fillId="22" borderId="0" xfId="91" applyNumberFormat="1" applyFont="1" applyFill="1" applyAlignment="1">
      <alignment horizontal="right"/>
    </xf>
    <xf numFmtId="40" fontId="19" fillId="0" borderId="0" xfId="91" applyNumberFormat="1" applyFont="1" applyBorder="1" applyAlignment="1">
      <alignment horizontal="right"/>
    </xf>
    <xf numFmtId="40" fontId="19" fillId="22" borderId="0" xfId="91" applyNumberFormat="1" applyFont="1" applyFill="1" applyBorder="1" applyAlignment="1">
      <alignment horizontal="right"/>
    </xf>
    <xf numFmtId="40" fontId="24" fillId="0" borderId="0" xfId="91" applyNumberFormat="1" applyFont="1"/>
    <xf numFmtId="40" fontId="19" fillId="0" borderId="1" xfId="91" applyNumberFormat="1" applyFont="1" applyBorder="1"/>
    <xf numFmtId="40" fontId="19" fillId="0" borderId="0" xfId="91" applyNumberFormat="1" applyFont="1" applyAlignment="1">
      <alignment horizontal="right"/>
    </xf>
    <xf numFmtId="40" fontId="19" fillId="0" borderId="2" xfId="91" applyNumberFormat="1" applyFont="1" applyBorder="1" applyAlignment="1">
      <alignment horizontal="right"/>
    </xf>
    <xf numFmtId="40" fontId="26" fillId="0" borderId="0" xfId="92" applyNumberFormat="1" applyFont="1" applyAlignment="1" applyProtection="1"/>
    <xf numFmtId="40" fontId="27" fillId="0" borderId="0" xfId="91" applyNumberFormat="1" applyFont="1" applyFill="1"/>
    <xf numFmtId="40" fontId="19" fillId="0" borderId="0" xfId="91" applyNumberFormat="1" applyFont="1" applyAlignment="1">
      <alignment horizontal="left"/>
    </xf>
    <xf numFmtId="40" fontId="19" fillId="0" borderId="0" xfId="91" quotePrefix="1" applyNumberFormat="1" applyFont="1"/>
    <xf numFmtId="40" fontId="28" fillId="0" borderId="0" xfId="91" applyNumberFormat="1" applyFont="1"/>
    <xf numFmtId="40" fontId="29" fillId="24" borderId="0" xfId="93" applyNumberFormat="1" applyFont="1" applyFill="1"/>
    <xf numFmtId="40" fontId="19" fillId="24" borderId="0" xfId="93" applyNumberFormat="1" applyFont="1" applyFill="1"/>
    <xf numFmtId="40" fontId="19" fillId="0" borderId="0" xfId="93" applyNumberFormat="1" applyFont="1" applyFill="1"/>
    <xf numFmtId="40" fontId="22" fillId="0" borderId="0" xfId="93" applyNumberFormat="1" applyFont="1" applyAlignment="1">
      <alignment horizontal="right"/>
    </xf>
    <xf numFmtId="40" fontId="19" fillId="0" borderId="1" xfId="93" applyNumberFormat="1" applyFont="1" applyBorder="1"/>
    <xf numFmtId="40" fontId="19" fillId="0" borderId="0" xfId="93" applyNumberFormat="1" applyFont="1"/>
    <xf numFmtId="40" fontId="19" fillId="0" borderId="0" xfId="93" applyNumberFormat="1" applyFont="1" applyAlignment="1">
      <alignment horizontal="right"/>
    </xf>
    <xf numFmtId="40" fontId="22" fillId="0" borderId="0" xfId="93" applyNumberFormat="1" applyFont="1"/>
    <xf numFmtId="40" fontId="30" fillId="0" borderId="0" xfId="93" applyNumberFormat="1" applyFont="1" applyAlignment="1">
      <alignment horizontal="center"/>
    </xf>
    <xf numFmtId="40" fontId="19" fillId="0" borderId="0" xfId="93" applyNumberFormat="1" applyFont="1" applyAlignment="1">
      <alignment horizontal="center"/>
    </xf>
    <xf numFmtId="40" fontId="30" fillId="0" borderId="4" xfId="93" applyNumberFormat="1" applyFont="1" applyBorder="1" applyAlignment="1">
      <alignment horizontal="center"/>
    </xf>
    <xf numFmtId="40" fontId="19" fillId="0" borderId="0" xfId="93" applyNumberFormat="1" applyFont="1" applyAlignment="1"/>
    <xf numFmtId="40" fontId="24" fillId="0" borderId="0" xfId="93" applyNumberFormat="1" applyFont="1" applyAlignment="1">
      <alignment horizontal="right"/>
    </xf>
    <xf numFmtId="40" fontId="19" fillId="0" borderId="2" xfId="93" applyNumberFormat="1" applyFont="1" applyBorder="1"/>
    <xf numFmtId="40" fontId="23" fillId="0" borderId="0" xfId="93" applyNumberFormat="1" applyFont="1" applyAlignment="1">
      <alignment horizontal="center"/>
    </xf>
    <xf numFmtId="40" fontId="23" fillId="0" borderId="4" xfId="93" applyNumberFormat="1" applyFont="1" applyBorder="1" applyAlignment="1">
      <alignment horizontal="center"/>
    </xf>
    <xf numFmtId="40" fontId="19" fillId="0" borderId="0" xfId="93" applyNumberFormat="1" applyFont="1" applyBorder="1"/>
    <xf numFmtId="40" fontId="24" fillId="0" borderId="0" xfId="93" applyNumberFormat="1" applyFont="1"/>
    <xf numFmtId="40" fontId="28" fillId="0" borderId="0" xfId="93" applyNumberFormat="1" applyFont="1"/>
    <xf numFmtId="40" fontId="31" fillId="0" borderId="0" xfId="93" applyNumberFormat="1" applyFont="1" applyAlignment="1">
      <alignment wrapText="1"/>
    </xf>
    <xf numFmtId="40" fontId="22" fillId="23" borderId="4" xfId="91" applyNumberFormat="1" applyFont="1" applyFill="1" applyBorder="1" applyAlignment="1">
      <alignment horizontal="center"/>
    </xf>
  </cellXfs>
  <cellStyles count="9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40% - Accent3 2" xfId="5" xr:uid="{00000000-0005-0000-0000-000004000000}"/>
    <cellStyle name="60% - Accent3 2" xfId="6" xr:uid="{00000000-0005-0000-0000-000005000000}"/>
    <cellStyle name="60% - Accent4 2" xfId="7" xr:uid="{00000000-0005-0000-0000-000006000000}"/>
    <cellStyle name="60% - Accent6 2" xfId="8" xr:uid="{00000000-0005-0000-0000-000007000000}"/>
    <cellStyle name="Accent1 - 20%" xfId="9" xr:uid="{00000000-0005-0000-0000-000008000000}"/>
    <cellStyle name="Accent1 - 40%" xfId="10" xr:uid="{00000000-0005-0000-0000-000009000000}"/>
    <cellStyle name="Accent1 - 60%" xfId="11" xr:uid="{00000000-0005-0000-0000-00000A000000}"/>
    <cellStyle name="Accent2 - 20%" xfId="12" xr:uid="{00000000-0005-0000-0000-00000B000000}"/>
    <cellStyle name="Accent2 - 40%" xfId="13" xr:uid="{00000000-0005-0000-0000-00000C000000}"/>
    <cellStyle name="Accent2 - 60%" xfId="14" xr:uid="{00000000-0005-0000-0000-00000D000000}"/>
    <cellStyle name="Accent3 - 20%" xfId="15" xr:uid="{00000000-0005-0000-0000-00000E000000}"/>
    <cellStyle name="Accent3 - 40%" xfId="16" xr:uid="{00000000-0005-0000-0000-00000F000000}"/>
    <cellStyle name="Accent3 - 60%" xfId="17" xr:uid="{00000000-0005-0000-0000-000010000000}"/>
    <cellStyle name="Accent4 - 20%" xfId="18" xr:uid="{00000000-0005-0000-0000-000011000000}"/>
    <cellStyle name="Accent4 - 40%" xfId="19" xr:uid="{00000000-0005-0000-0000-000012000000}"/>
    <cellStyle name="Accent4 - 60%" xfId="20" xr:uid="{00000000-0005-0000-0000-000013000000}"/>
    <cellStyle name="Accent5 - 20%" xfId="21" xr:uid="{00000000-0005-0000-0000-000014000000}"/>
    <cellStyle name="Accent5 - 40%" xfId="22" xr:uid="{00000000-0005-0000-0000-000015000000}"/>
    <cellStyle name="Accent5 - 60%" xfId="23" xr:uid="{00000000-0005-0000-0000-000016000000}"/>
    <cellStyle name="Accent6 - 20%" xfId="24" xr:uid="{00000000-0005-0000-0000-000017000000}"/>
    <cellStyle name="Accent6 - 40%" xfId="25" xr:uid="{00000000-0005-0000-0000-000018000000}"/>
    <cellStyle name="Accent6 - 60%" xfId="26" xr:uid="{00000000-0005-0000-0000-000019000000}"/>
    <cellStyle name="Comma 2" xfId="27" xr:uid="{00000000-0005-0000-0000-00001A000000}"/>
    <cellStyle name="Comma 2 2" xfId="28" xr:uid="{00000000-0005-0000-0000-00001B000000}"/>
    <cellStyle name="Comma 3" xfId="29" xr:uid="{00000000-0005-0000-0000-00001C000000}"/>
    <cellStyle name="Comma 4" xfId="30" xr:uid="{00000000-0005-0000-0000-00001D000000}"/>
    <cellStyle name="Comma 5" xfId="31" xr:uid="{00000000-0005-0000-0000-00001E000000}"/>
    <cellStyle name="Currency 2" xfId="32" xr:uid="{00000000-0005-0000-0000-00001F000000}"/>
    <cellStyle name="Currency 2 2" xfId="33" xr:uid="{00000000-0005-0000-0000-000020000000}"/>
    <cellStyle name="Currency 3" xfId="34" xr:uid="{00000000-0005-0000-0000-000021000000}"/>
    <cellStyle name="Currency 4" xfId="35" xr:uid="{00000000-0005-0000-0000-000022000000}"/>
    <cellStyle name="Currency 5" xfId="36" xr:uid="{00000000-0005-0000-0000-000023000000}"/>
    <cellStyle name="Emphasis 1" xfId="37" xr:uid="{00000000-0005-0000-0000-000024000000}"/>
    <cellStyle name="Emphasis 2" xfId="38" xr:uid="{00000000-0005-0000-0000-000025000000}"/>
    <cellStyle name="Emphasis 3" xfId="39" xr:uid="{00000000-0005-0000-0000-000026000000}"/>
    <cellStyle name="Hyperlink 2" xfId="40" xr:uid="{00000000-0005-0000-0000-000027000000}"/>
    <cellStyle name="Hyperlink 3" xfId="41" xr:uid="{00000000-0005-0000-0000-000028000000}"/>
    <cellStyle name="Hyperlink 4" xfId="42" xr:uid="{00000000-0005-0000-0000-000029000000}"/>
    <cellStyle name="Hyperlink_Detail of Construction Contracts" xfId="92" xr:uid="{00000000-0005-0000-0000-00002A000000}"/>
    <cellStyle name="Normal" xfId="0" builtinId="0"/>
    <cellStyle name="Normal 2" xfId="43" xr:uid="{00000000-0005-0000-0000-00002C000000}"/>
    <cellStyle name="Normal 2 2" xfId="44" xr:uid="{00000000-0005-0000-0000-00002D000000}"/>
    <cellStyle name="Normal 2 2 2" xfId="45" xr:uid="{00000000-0005-0000-0000-00002E000000}"/>
    <cellStyle name="Normal 2 2 3" xfId="46" xr:uid="{00000000-0005-0000-0000-00002F000000}"/>
    <cellStyle name="Normal 2 3" xfId="47" xr:uid="{00000000-0005-0000-0000-000030000000}"/>
    <cellStyle name="Normal 2 4" xfId="48" xr:uid="{00000000-0005-0000-0000-000031000000}"/>
    <cellStyle name="Normal 3" xfId="49" xr:uid="{00000000-0005-0000-0000-000032000000}"/>
    <cellStyle name="Normal 3 2" xfId="50" xr:uid="{00000000-0005-0000-0000-000033000000}"/>
    <cellStyle name="Normal 3 2 2" xfId="51" xr:uid="{00000000-0005-0000-0000-000034000000}"/>
    <cellStyle name="Normal 3 2 3" xfId="52" xr:uid="{00000000-0005-0000-0000-000035000000}"/>
    <cellStyle name="Normal 3 3" xfId="53" xr:uid="{00000000-0005-0000-0000-000036000000}"/>
    <cellStyle name="Normal 3 4" xfId="54" xr:uid="{00000000-0005-0000-0000-000037000000}"/>
    <cellStyle name="Normal 4" xfId="55" xr:uid="{00000000-0005-0000-0000-000038000000}"/>
    <cellStyle name="Normal 4 19" xfId="56" xr:uid="{00000000-0005-0000-0000-000039000000}"/>
    <cellStyle name="Normal 4 2" xfId="57" xr:uid="{00000000-0005-0000-0000-00003A000000}"/>
    <cellStyle name="Normal 4 3" xfId="58" xr:uid="{00000000-0005-0000-0000-00003B000000}"/>
    <cellStyle name="Normal 5" xfId="59" xr:uid="{00000000-0005-0000-0000-00003C000000}"/>
    <cellStyle name="Normal 5 19" xfId="60" xr:uid="{00000000-0005-0000-0000-00003D000000}"/>
    <cellStyle name="Normal 6" xfId="61" xr:uid="{00000000-0005-0000-0000-00003E000000}"/>
    <cellStyle name="Normal 6 19" xfId="62" xr:uid="{00000000-0005-0000-0000-00003F000000}"/>
    <cellStyle name="Normal 7" xfId="63" xr:uid="{00000000-0005-0000-0000-000040000000}"/>
    <cellStyle name="Normal_KB-3La" xfId="91" xr:uid="{00000000-0005-0000-0000-000041000000}"/>
    <cellStyle name="Normal_KB-3Lb" xfId="93" xr:uid="{00000000-0005-0000-0000-000042000000}"/>
    <cellStyle name="Note 2" xfId="64" xr:uid="{00000000-0005-0000-0000-000043000000}"/>
    <cellStyle name="Note 2 2" xfId="65" xr:uid="{00000000-0005-0000-0000-000044000000}"/>
    <cellStyle name="Note 2 2 2" xfId="66" xr:uid="{00000000-0005-0000-0000-000045000000}"/>
    <cellStyle name="Note 2 3" xfId="67" xr:uid="{00000000-0005-0000-0000-000046000000}"/>
    <cellStyle name="Note 2 3 2" xfId="68" xr:uid="{00000000-0005-0000-0000-000047000000}"/>
    <cellStyle name="Note 2 4" xfId="69" xr:uid="{00000000-0005-0000-0000-000048000000}"/>
    <cellStyle name="Note 3" xfId="70" xr:uid="{00000000-0005-0000-0000-000049000000}"/>
    <cellStyle name="Note 3 2" xfId="71" xr:uid="{00000000-0005-0000-0000-00004A000000}"/>
    <cellStyle name="Note 3 2 2" xfId="72" xr:uid="{00000000-0005-0000-0000-00004B000000}"/>
    <cellStyle name="Note 3 3" xfId="73" xr:uid="{00000000-0005-0000-0000-00004C000000}"/>
    <cellStyle name="Note 4" xfId="74" xr:uid="{00000000-0005-0000-0000-00004D000000}"/>
    <cellStyle name="Note 4 2" xfId="75" xr:uid="{00000000-0005-0000-0000-00004E000000}"/>
    <cellStyle name="Note 5" xfId="76" xr:uid="{00000000-0005-0000-0000-00004F000000}"/>
    <cellStyle name="Percent 2" xfId="77" xr:uid="{00000000-0005-0000-0000-000050000000}"/>
    <cellStyle name="Percent 2 2" xfId="78" xr:uid="{00000000-0005-0000-0000-000051000000}"/>
    <cellStyle name="Percent 2 2 2" xfId="79" xr:uid="{00000000-0005-0000-0000-000052000000}"/>
    <cellStyle name="Percent 2 3" xfId="80" xr:uid="{00000000-0005-0000-0000-000053000000}"/>
    <cellStyle name="Percent 3" xfId="81" xr:uid="{00000000-0005-0000-0000-000054000000}"/>
    <cellStyle name="Percent 4" xfId="82" xr:uid="{00000000-0005-0000-0000-000055000000}"/>
    <cellStyle name="PSChar" xfId="83" xr:uid="{00000000-0005-0000-0000-000056000000}"/>
    <cellStyle name="PSDate" xfId="84" xr:uid="{00000000-0005-0000-0000-000057000000}"/>
    <cellStyle name="PSDec" xfId="85" xr:uid="{00000000-0005-0000-0000-000058000000}"/>
    <cellStyle name="PSDec 2" xfId="86" xr:uid="{00000000-0005-0000-0000-000059000000}"/>
    <cellStyle name="PSHeading" xfId="87" xr:uid="{00000000-0005-0000-0000-00005A000000}"/>
    <cellStyle name="PSInt" xfId="88" xr:uid="{00000000-0005-0000-0000-00005B000000}"/>
    <cellStyle name="PSSpacer" xfId="89" xr:uid="{00000000-0005-0000-0000-00005C000000}"/>
    <cellStyle name="Sheet Title" xfId="90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ox\AUDIT\Data\E-mail%20Attachments\CMB06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UDIT%20%20%20REVIEW%20REPORT%20-%20WRITE-UP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venpor/Local%20Settings/Temp/MXLibDir/CAFR-T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nerka\Desktop\FY_2013_Audit_Packet\Updated\Cash%20and%20Investm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ox\AUDIT\05-%20ANNUAL%20FINANCIAL%20REPORTS\Annual%20Financial%20Report%20FY2001\Model%20for%20FY2001\Model%20FY2001%20-%20Beginning%20Balances%20for%20each%20institution\TECH%20-%20%20AFR%202001%20Beg.%20Bal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-03%20Summary%20Schedule%20by%20Fund%20&amp;%20Cash%20Control%20Shee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EXH%20EXHIBI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06"/>
      <sheetName val="Sheet1"/>
      <sheetName val="Instr"/>
      <sheetName val="Research"/>
      <sheetName val="PubSer"/>
      <sheetName val="AcaSup"/>
      <sheetName val="Stuser"/>
      <sheetName val="InsSup"/>
      <sheetName val="PlantOp"/>
      <sheetName val="Aux"/>
      <sheetName val="sfo"/>
      <sheetName val="Sheet7"/>
    </sheetNames>
    <sheetDataSet>
      <sheetData sheetId="0">
        <row r="649">
          <cell r="L649">
            <v>43904320.019999996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Net Assets"/>
      <sheetName val="Revenues &amp; Expenditures"/>
      <sheetName val="Cash Flows"/>
      <sheetName val="Footnote #2 Cash and Investment"/>
      <sheetName val="Footnote #3 Accounts Receivable"/>
      <sheetName val="Footnote #4 Inventories"/>
      <sheetName val="Footnote #6 Capital Assets"/>
      <sheetName val="Footnote #7 Deferred Revenue"/>
      <sheetName val="Footnote #8"/>
      <sheetName val="Footnote #15 Functional vs Nat"/>
      <sheetName val="19 Fund Balances"/>
      <sheetName val="13 Detail of Investments"/>
      <sheetName val="17 Agency Fu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Net Assets"/>
      <sheetName val="Revenues &amp; Expenses"/>
      <sheetName val="Cash Flows"/>
      <sheetName val="reconcile beg cash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posits and Investments"/>
      <sheetName val="Cash Collateralization"/>
      <sheetName val="Table - Categorization of Dep"/>
      <sheetName val="Table -Categorization of Inv"/>
      <sheetName val="Table - Credit Quality Risk"/>
      <sheetName val="Auth for Release of Info"/>
      <sheetName val="Collateralization Inquiry"/>
      <sheetName val="Investment Registration Inquiry"/>
    </sheetNames>
    <sheetDataSet>
      <sheetData sheetId="0" refreshError="1"/>
      <sheetData sheetId="1">
        <row r="14">
          <cell r="B14" t="str">
            <v>yes</v>
          </cell>
        </row>
        <row r="21">
          <cell r="B21" t="str">
            <v>no</v>
          </cell>
        </row>
        <row r="25">
          <cell r="B25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Leadsheet"/>
      <sheetName val="Ctrl Sht by Bank"/>
      <sheetName val="Att - Misstatement"/>
      <sheetName val="Cash by Bk&amp;Fd optional "/>
      <sheetName val="(a) Ctrl Sht by Bank"/>
      <sheetName val="C-3a Cash Leadsheet"/>
      <sheetName val="C-3b Ctrl Sht by Bank"/>
      <sheetName val="(a)Ctrl Sht by Bank "/>
      <sheetName val="Ctrl Sht by Bank entity"/>
      <sheetName val="(a) Cash Leadsheet"/>
      <sheetName val="(b) Ctrl Sht by Bank entity"/>
      <sheetName val="(a) Ctrl Sht by Bank FY2008"/>
      <sheetName val="Ctrl Sht by Bank "/>
      <sheetName val="Cash Leadsheet (a)"/>
      <sheetName val="Ctrl Sht by Bank  (b)"/>
      <sheetName val="Cash Leadsheet(C-3a)"/>
      <sheetName val="Ctrl Sht by Bank (C-3b)"/>
      <sheetName val="Ctrl Sht Schl Acct"/>
      <sheetName val="Breakdown of SAA by GF-Agency "/>
      <sheetName val="Activity for Schl Accts-Per Man"/>
      <sheetName val="GL Amts-School Activity Accts"/>
      <sheetName val="Cash by Bk&amp;Fd optional  (2)"/>
      <sheetName val="Cash-GL Account Totals"/>
      <sheetName val="Attachment Sheet"/>
      <sheetName val="Cash Leadsheet 1 of 3"/>
      <sheetName val="Ctrl Sht by Bank 2 of 3"/>
      <sheetName val="Cash by Bk&amp;Fd 3 of 3"/>
      <sheetName val="Pivot table"/>
      <sheetName val="Pivot"/>
      <sheetName val="Cash by Bk&amp;Fd optional -na"/>
      <sheetName val="Ctrl Sht by Bank - NA"/>
      <sheetName val="Tickmarks"/>
      <sheetName val="Cash Sch-by Bk &amp; Fd "/>
      <sheetName val="07 6291 WTBAccountTotals"/>
      <sheetName val="Cash by Bk&amp;Fd optional-joi "/>
      <sheetName val="pivot table by fund"/>
      <sheetName val="Memo"/>
      <sheetName val="C-03a Cash Leadsheet"/>
      <sheetName val="C-03b Ctrl Sht by Bank entity"/>
      <sheetName val="C-03c Misstatement"/>
      <sheetName val="Ctrl Sht by Bank (2007)"/>
      <sheetName val="Cash by Bk&amp;Fd optional  (2007)"/>
      <sheetName val="Ctrl Sht by Bank 07"/>
      <sheetName val="Cash by Bk&amp;Fd 07"/>
      <sheetName val="(B) Ctrl Sht by Bank"/>
      <sheetName val="attachment"/>
      <sheetName val="Att "/>
      <sheetName val="Cash by Bk&amp;Fd NA"/>
      <sheetName val="Ctrl Sht by Bank (2)"/>
      <sheetName val="WTBAccountTotals"/>
      <sheetName val="Sheet1"/>
    </sheetNames>
    <sheetDataSet>
      <sheetData sheetId="0">
        <row r="23">
          <cell r="B23">
            <v>16117328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>
        <row r="26">
          <cell r="G26">
            <v>138445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>
        <row r="40">
          <cell r="F40">
            <v>128514.5</v>
          </cell>
        </row>
      </sheetData>
      <sheetData sheetId="35">
        <row r="26">
          <cell r="G26">
            <v>138445</v>
          </cell>
        </row>
      </sheetData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"/>
      <sheetName val="EXHIBIT B"/>
      <sheetName val="EXHIBIT C"/>
      <sheetName val="EXHIBIT D"/>
      <sheetName val="EXHIBIT E"/>
      <sheetName val="EXHIBIT G"/>
      <sheetName val="EXHIBIT H"/>
      <sheetName val="EXHIBIT I"/>
      <sheetName val="EXHIBIT J"/>
      <sheetName val="EXHIBIT K"/>
      <sheetName val="EXHIBIT L"/>
      <sheetName val="EXHIBIT M"/>
      <sheetName val="EXHIBIT N"/>
      <sheetName val="EXHIBIT O"/>
      <sheetName val="XREF"/>
      <sheetName val="EXHIBIT J (2)"/>
      <sheetName val="EXHIBIT F"/>
      <sheetName val="AP Memo"/>
      <sheetName val="Instructions"/>
      <sheetName val="General"/>
      <sheetName val="Capital Proj"/>
      <sheetName val="Debt Srvc"/>
      <sheetName val=" NonMaj"/>
      <sheetName val="Balance Sheet Gov't Funds"/>
      <sheetName val="Statement of Rev, Exp, and Chan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7"/>
  <sheetViews>
    <sheetView tabSelected="1" workbookViewId="0">
      <selection activeCell="B18" sqref="B18"/>
    </sheetView>
  </sheetViews>
  <sheetFormatPr defaultColWidth="7.109375" defaultRowHeight="12.75"/>
  <cols>
    <col min="1" max="16384" width="7.109375" style="2"/>
  </cols>
  <sheetData>
    <row r="1" spans="1:1" ht="18.75">
      <c r="A1" s="1" t="s">
        <v>2</v>
      </c>
    </row>
    <row r="3" spans="1:1">
      <c r="A3" s="3" t="s">
        <v>95</v>
      </c>
    </row>
    <row r="5" spans="1:1">
      <c r="A5" s="2" t="s">
        <v>3</v>
      </c>
    </row>
    <row r="6" spans="1:1">
      <c r="A6" s="2" t="s">
        <v>4</v>
      </c>
    </row>
    <row r="7" spans="1:1">
      <c r="A7" s="2" t="s">
        <v>5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T35"/>
  <sheetViews>
    <sheetView zoomScale="80" zoomScaleNormal="80" workbookViewId="0">
      <selection activeCell="A4" sqref="A4"/>
    </sheetView>
  </sheetViews>
  <sheetFormatPr defaultColWidth="7.5546875" defaultRowHeight="12.75"/>
  <cols>
    <col min="1" max="1" width="16.88671875" style="5" customWidth="1"/>
    <col min="2" max="2" width="3.44140625" style="5" bestFit="1" customWidth="1"/>
    <col min="3" max="3" width="0.77734375" style="5" customWidth="1"/>
    <col min="4" max="4" width="9.5546875" style="5" customWidth="1"/>
    <col min="5" max="5" width="0.77734375" style="5" customWidth="1"/>
    <col min="6" max="6" width="9.5546875" style="5" customWidth="1"/>
    <col min="7" max="7" width="0.77734375" style="5" customWidth="1"/>
    <col min="8" max="8" width="9.5546875" style="5" customWidth="1"/>
    <col min="9" max="9" width="0.77734375" style="5" customWidth="1"/>
    <col min="10" max="10" width="9.5546875" style="5" customWidth="1"/>
    <col min="11" max="11" width="0.77734375" style="5" customWidth="1"/>
    <col min="12" max="12" width="9.5546875" style="5" customWidth="1"/>
    <col min="13" max="13" width="0.77734375" style="5" customWidth="1"/>
    <col min="14" max="14" width="9.5546875" style="5" customWidth="1"/>
    <col min="15" max="15" width="0.77734375" style="5" customWidth="1"/>
    <col min="16" max="16" width="9.5546875" style="5" customWidth="1"/>
    <col min="17" max="17" width="0.77734375" style="5" customWidth="1"/>
    <col min="18" max="18" width="9.5546875" style="5" customWidth="1"/>
    <col min="19" max="19" width="0.77734375" style="5" customWidth="1"/>
    <col min="20" max="20" width="9.5546875" style="5" customWidth="1"/>
    <col min="21" max="21" width="0.77734375" style="5" customWidth="1"/>
    <col min="22" max="22" width="9.5546875" style="5" customWidth="1"/>
    <col min="23" max="23" width="0.77734375" style="5" customWidth="1"/>
    <col min="24" max="24" width="9.5546875" style="5" customWidth="1"/>
    <col min="25" max="25" width="0.77734375" style="5" customWidth="1"/>
    <col min="26" max="26" width="9.5546875" style="5" customWidth="1"/>
    <col min="27" max="27" width="0.77734375" style="5" customWidth="1"/>
    <col min="28" max="28" width="9.5546875" style="5" customWidth="1"/>
    <col min="29" max="29" width="0.77734375" style="5" customWidth="1"/>
    <col min="30" max="30" width="9.5546875" style="5" customWidth="1"/>
    <col min="31" max="31" width="0.77734375" style="5" customWidth="1"/>
    <col min="32" max="32" width="9.5546875" style="5" customWidth="1"/>
    <col min="33" max="33" width="0.77734375" style="5" customWidth="1"/>
    <col min="34" max="34" width="9.5546875" style="5" customWidth="1"/>
    <col min="35" max="35" width="0.77734375" style="5" customWidth="1"/>
    <col min="36" max="36" width="9.5546875" style="5" customWidth="1"/>
    <col min="37" max="37" width="0.77734375" style="5" customWidth="1"/>
    <col min="38" max="38" width="9.5546875" style="5" customWidth="1"/>
    <col min="39" max="39" width="0.77734375" style="5" customWidth="1"/>
    <col min="40" max="40" width="9.5546875" style="5" customWidth="1"/>
    <col min="41" max="41" width="0.77734375" style="5" customWidth="1"/>
    <col min="42" max="42" width="9.5546875" style="5" customWidth="1"/>
    <col min="43" max="43" width="0.77734375" style="5" customWidth="1"/>
    <col min="44" max="44" width="9.5546875" style="5" customWidth="1"/>
    <col min="45" max="16384" width="7.5546875" style="5"/>
  </cols>
  <sheetData>
    <row r="1" spans="1:46">
      <c r="A1" s="4" t="s">
        <v>6</v>
      </c>
    </row>
    <row r="2" spans="1:46">
      <c r="A2" s="4" t="s">
        <v>7</v>
      </c>
    </row>
    <row r="3" spans="1:46">
      <c r="A3" s="4" t="s">
        <v>101</v>
      </c>
    </row>
    <row r="4" spans="1:46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6">
      <c r="A5" s="9" t="s">
        <v>1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6">
      <c r="A6" s="9" t="s">
        <v>8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6">
      <c r="A7" s="9" t="s">
        <v>9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6">
      <c r="A8" s="9" t="s">
        <v>10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6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1" spans="1:46" ht="16.5" customHeight="1" thickBot="1">
      <c r="C11" s="10"/>
      <c r="D11" s="45" t="s">
        <v>11</v>
      </c>
      <c r="E11" s="45"/>
      <c r="F11" s="45"/>
      <c r="G11" s="45"/>
      <c r="H11" s="45"/>
      <c r="I11" s="10"/>
      <c r="J11" s="45" t="s">
        <v>12</v>
      </c>
      <c r="K11" s="45"/>
      <c r="L11" s="45"/>
      <c r="M11" s="45"/>
      <c r="N11" s="45"/>
      <c r="O11" s="10"/>
      <c r="P11" s="45" t="s">
        <v>13</v>
      </c>
      <c r="Q11" s="45"/>
      <c r="R11" s="45"/>
      <c r="S11" s="45"/>
      <c r="T11" s="45"/>
      <c r="U11" s="10"/>
      <c r="V11" s="45" t="s">
        <v>14</v>
      </c>
      <c r="W11" s="45"/>
      <c r="X11" s="45"/>
      <c r="Y11" s="45"/>
      <c r="Z11" s="45"/>
      <c r="AA11" s="10"/>
      <c r="AB11" s="45" t="s">
        <v>15</v>
      </c>
      <c r="AC11" s="45"/>
      <c r="AD11" s="45"/>
      <c r="AE11" s="45"/>
      <c r="AF11" s="45"/>
      <c r="AG11" s="10"/>
      <c r="AH11" s="45" t="s">
        <v>16</v>
      </c>
      <c r="AI11" s="45"/>
      <c r="AJ11" s="45"/>
      <c r="AK11" s="45"/>
      <c r="AL11" s="45"/>
      <c r="AM11" s="10"/>
      <c r="AN11" s="45" t="s">
        <v>17</v>
      </c>
      <c r="AO11" s="45"/>
      <c r="AP11" s="45"/>
      <c r="AQ11" s="45"/>
      <c r="AR11" s="45"/>
    </row>
    <row r="12" spans="1:46" ht="13.5" thickBot="1">
      <c r="C12" s="10"/>
      <c r="D12" s="11" t="s">
        <v>18</v>
      </c>
      <c r="F12" s="11" t="s">
        <v>19</v>
      </c>
      <c r="H12" s="11" t="s">
        <v>20</v>
      </c>
      <c r="I12" s="10"/>
      <c r="J12" s="11" t="s">
        <v>18</v>
      </c>
      <c r="L12" s="11" t="s">
        <v>19</v>
      </c>
      <c r="N12" s="11" t="s">
        <v>20</v>
      </c>
      <c r="O12" s="10"/>
      <c r="P12" s="11" t="s">
        <v>18</v>
      </c>
      <c r="R12" s="11" t="s">
        <v>19</v>
      </c>
      <c r="T12" s="11" t="s">
        <v>20</v>
      </c>
      <c r="U12" s="10"/>
      <c r="V12" s="11" t="s">
        <v>18</v>
      </c>
      <c r="X12" s="11" t="s">
        <v>19</v>
      </c>
      <c r="Z12" s="11" t="s">
        <v>20</v>
      </c>
      <c r="AA12" s="10"/>
      <c r="AB12" s="11" t="s">
        <v>18</v>
      </c>
      <c r="AD12" s="11" t="s">
        <v>19</v>
      </c>
      <c r="AF12" s="11" t="s">
        <v>20</v>
      </c>
      <c r="AG12" s="10"/>
      <c r="AH12" s="11" t="s">
        <v>18</v>
      </c>
      <c r="AJ12" s="11" t="s">
        <v>19</v>
      </c>
      <c r="AL12" s="11" t="s">
        <v>20</v>
      </c>
      <c r="AM12" s="10"/>
      <c r="AN12" s="11" t="s">
        <v>18</v>
      </c>
      <c r="AP12" s="11" t="s">
        <v>19</v>
      </c>
      <c r="AR12" s="11" t="s">
        <v>20</v>
      </c>
    </row>
    <row r="13" spans="1:46">
      <c r="A13" s="12" t="s">
        <v>96</v>
      </c>
      <c r="C13" s="13"/>
      <c r="D13" s="8"/>
      <c r="E13" s="14"/>
      <c r="F13" s="8"/>
      <c r="G13" s="14"/>
      <c r="H13" s="8"/>
      <c r="I13" s="15"/>
      <c r="J13" s="8"/>
      <c r="K13" s="14"/>
      <c r="L13" s="8"/>
      <c r="M13" s="14"/>
      <c r="N13" s="8"/>
      <c r="O13" s="15"/>
      <c r="P13" s="8"/>
      <c r="Q13" s="14"/>
      <c r="R13" s="8"/>
      <c r="S13" s="14"/>
      <c r="T13" s="8"/>
      <c r="U13" s="15"/>
      <c r="V13" s="8"/>
      <c r="W13" s="14"/>
      <c r="X13" s="8"/>
      <c r="Y13" s="14"/>
      <c r="Z13" s="8"/>
      <c r="AA13" s="15"/>
      <c r="AB13" s="8"/>
      <c r="AC13" s="14"/>
      <c r="AD13" s="8"/>
      <c r="AE13" s="14"/>
      <c r="AF13" s="8"/>
      <c r="AG13" s="15"/>
      <c r="AH13" s="8"/>
      <c r="AI13" s="14"/>
      <c r="AJ13" s="8"/>
      <c r="AK13" s="14"/>
      <c r="AL13" s="8"/>
      <c r="AM13" s="15"/>
      <c r="AN13" s="8"/>
      <c r="AO13" s="14"/>
      <c r="AP13" s="8"/>
      <c r="AQ13" s="14"/>
      <c r="AR13" s="8"/>
      <c r="AS13" s="8"/>
      <c r="AT13" s="8"/>
    </row>
    <row r="14" spans="1:46">
      <c r="C14" s="10"/>
      <c r="I14" s="10"/>
      <c r="O14" s="10"/>
      <c r="U14" s="10"/>
      <c r="AA14" s="10"/>
      <c r="AG14" s="10"/>
      <c r="AM14" s="10"/>
    </row>
    <row r="15" spans="1:46">
      <c r="A15" s="16" t="s">
        <v>21</v>
      </c>
      <c r="C15" s="10"/>
      <c r="D15" s="17"/>
      <c r="E15" s="18"/>
      <c r="F15" s="17"/>
      <c r="G15" s="18"/>
      <c r="H15" s="17"/>
      <c r="I15" s="13"/>
      <c r="J15" s="17"/>
      <c r="K15" s="18"/>
      <c r="L15" s="17"/>
      <c r="M15" s="18"/>
      <c r="N15" s="17"/>
      <c r="O15" s="13"/>
      <c r="P15" s="17"/>
      <c r="Q15" s="18"/>
      <c r="R15" s="17"/>
      <c r="S15" s="18"/>
      <c r="T15" s="17"/>
      <c r="U15" s="13"/>
      <c r="V15" s="17"/>
      <c r="W15" s="18"/>
      <c r="X15" s="17"/>
      <c r="Y15" s="18"/>
      <c r="Z15" s="17"/>
      <c r="AA15" s="13"/>
      <c r="AB15" s="17"/>
      <c r="AC15" s="18"/>
      <c r="AD15" s="17"/>
      <c r="AE15" s="18"/>
      <c r="AF15" s="17"/>
      <c r="AG15" s="13"/>
      <c r="AH15" s="17"/>
      <c r="AI15" s="18"/>
      <c r="AJ15" s="17"/>
      <c r="AK15" s="18"/>
      <c r="AL15" s="17"/>
      <c r="AM15" s="13"/>
      <c r="AN15" s="17">
        <f t="shared" ref="AN15:AN26" si="0">D15+J15+P15+V15+AB15+AH15</f>
        <v>0</v>
      </c>
      <c r="AO15" s="18"/>
      <c r="AP15" s="17">
        <f t="shared" ref="AP15:AP26" si="1">F15+L15+R15+X15+AD15+AJ15</f>
        <v>0</v>
      </c>
      <c r="AQ15" s="18"/>
      <c r="AR15" s="17">
        <f t="shared" ref="AR15:AR26" si="2">H15+N15+T15+Z15+AF15+AL15</f>
        <v>0</v>
      </c>
    </row>
    <row r="16" spans="1:46">
      <c r="A16" s="16" t="s">
        <v>22</v>
      </c>
      <c r="C16" s="10"/>
      <c r="D16" s="17"/>
      <c r="E16" s="18"/>
      <c r="F16" s="17"/>
      <c r="G16" s="18"/>
      <c r="H16" s="17"/>
      <c r="I16" s="13"/>
      <c r="J16" s="17"/>
      <c r="K16" s="18"/>
      <c r="L16" s="17"/>
      <c r="M16" s="18"/>
      <c r="N16" s="17"/>
      <c r="O16" s="13"/>
      <c r="P16" s="17"/>
      <c r="Q16" s="18"/>
      <c r="R16" s="17"/>
      <c r="S16" s="18"/>
      <c r="T16" s="17"/>
      <c r="U16" s="13"/>
      <c r="V16" s="17"/>
      <c r="W16" s="18"/>
      <c r="X16" s="17"/>
      <c r="Y16" s="18"/>
      <c r="Z16" s="17"/>
      <c r="AA16" s="13"/>
      <c r="AB16" s="17"/>
      <c r="AC16" s="18"/>
      <c r="AD16" s="17"/>
      <c r="AE16" s="18"/>
      <c r="AF16" s="17"/>
      <c r="AG16" s="13"/>
      <c r="AH16" s="17"/>
      <c r="AI16" s="18"/>
      <c r="AJ16" s="17"/>
      <c r="AK16" s="18"/>
      <c r="AL16" s="17"/>
      <c r="AM16" s="13"/>
      <c r="AN16" s="17">
        <f t="shared" si="0"/>
        <v>0</v>
      </c>
      <c r="AO16" s="18"/>
      <c r="AP16" s="17">
        <f t="shared" si="1"/>
        <v>0</v>
      </c>
      <c r="AQ16" s="18"/>
      <c r="AR16" s="17">
        <f t="shared" si="2"/>
        <v>0</v>
      </c>
    </row>
    <row r="17" spans="1:44">
      <c r="A17" s="16" t="s">
        <v>23</v>
      </c>
      <c r="C17" s="13"/>
      <c r="D17" s="17"/>
      <c r="E17" s="18"/>
      <c r="F17" s="17"/>
      <c r="G17" s="18"/>
      <c r="H17" s="17"/>
      <c r="I17" s="13"/>
      <c r="J17" s="17"/>
      <c r="K17" s="18"/>
      <c r="L17" s="17"/>
      <c r="M17" s="18"/>
      <c r="N17" s="17"/>
      <c r="O17" s="13"/>
      <c r="P17" s="17"/>
      <c r="Q17" s="18"/>
      <c r="R17" s="17"/>
      <c r="S17" s="18"/>
      <c r="T17" s="17"/>
      <c r="U17" s="13"/>
      <c r="V17" s="17"/>
      <c r="W17" s="18"/>
      <c r="X17" s="17"/>
      <c r="Y17" s="18"/>
      <c r="Z17" s="17"/>
      <c r="AA17" s="13"/>
      <c r="AB17" s="17"/>
      <c r="AC17" s="18"/>
      <c r="AD17" s="17"/>
      <c r="AE17" s="18"/>
      <c r="AF17" s="17"/>
      <c r="AG17" s="13"/>
      <c r="AH17" s="17"/>
      <c r="AI17" s="18"/>
      <c r="AJ17" s="17"/>
      <c r="AK17" s="18"/>
      <c r="AL17" s="17"/>
      <c r="AM17" s="13"/>
      <c r="AN17" s="17">
        <f t="shared" si="0"/>
        <v>0</v>
      </c>
      <c r="AO17" s="18"/>
      <c r="AP17" s="17">
        <f t="shared" si="1"/>
        <v>0</v>
      </c>
      <c r="AQ17" s="18"/>
      <c r="AR17" s="17">
        <f t="shared" si="2"/>
        <v>0</v>
      </c>
    </row>
    <row r="18" spans="1:44">
      <c r="A18" s="16" t="s">
        <v>24</v>
      </c>
      <c r="C18" s="10"/>
      <c r="D18" s="17"/>
      <c r="F18" s="17"/>
      <c r="H18" s="17"/>
      <c r="I18" s="10"/>
      <c r="J18" s="17"/>
      <c r="L18" s="17"/>
      <c r="N18" s="17"/>
      <c r="O18" s="10"/>
      <c r="P18" s="17"/>
      <c r="R18" s="17"/>
      <c r="T18" s="17"/>
      <c r="U18" s="10"/>
      <c r="V18" s="17"/>
      <c r="X18" s="17"/>
      <c r="Z18" s="17"/>
      <c r="AA18" s="10"/>
      <c r="AB18" s="17"/>
      <c r="AD18" s="17"/>
      <c r="AF18" s="17"/>
      <c r="AG18" s="10"/>
      <c r="AH18" s="17"/>
      <c r="AJ18" s="17"/>
      <c r="AL18" s="17"/>
      <c r="AM18" s="10"/>
      <c r="AN18" s="17">
        <f t="shared" si="0"/>
        <v>0</v>
      </c>
      <c r="AO18" s="18"/>
      <c r="AP18" s="17">
        <f t="shared" si="1"/>
        <v>0</v>
      </c>
      <c r="AQ18" s="18"/>
      <c r="AR18" s="17">
        <f t="shared" si="2"/>
        <v>0</v>
      </c>
    </row>
    <row r="19" spans="1:44">
      <c r="A19" s="16" t="s">
        <v>25</v>
      </c>
      <c r="C19" s="10"/>
      <c r="D19" s="17"/>
      <c r="F19" s="17"/>
      <c r="H19" s="17"/>
      <c r="I19" s="10"/>
      <c r="J19" s="17"/>
      <c r="L19" s="17"/>
      <c r="N19" s="17"/>
      <c r="O19" s="10"/>
      <c r="P19" s="17"/>
      <c r="R19" s="17"/>
      <c r="T19" s="17"/>
      <c r="U19" s="10"/>
      <c r="V19" s="17"/>
      <c r="X19" s="17"/>
      <c r="Z19" s="17"/>
      <c r="AA19" s="10"/>
      <c r="AB19" s="17"/>
      <c r="AD19" s="17"/>
      <c r="AF19" s="17"/>
      <c r="AG19" s="10"/>
      <c r="AH19" s="17"/>
      <c r="AJ19" s="17"/>
      <c r="AL19" s="17"/>
      <c r="AM19" s="10"/>
      <c r="AN19" s="17">
        <f t="shared" si="0"/>
        <v>0</v>
      </c>
      <c r="AO19" s="18"/>
      <c r="AP19" s="17">
        <f t="shared" si="1"/>
        <v>0</v>
      </c>
      <c r="AQ19" s="18"/>
      <c r="AR19" s="17">
        <f t="shared" si="2"/>
        <v>0</v>
      </c>
    </row>
    <row r="20" spans="1:44">
      <c r="A20" s="16" t="s">
        <v>26</v>
      </c>
      <c r="C20" s="10"/>
      <c r="D20" s="17"/>
      <c r="F20" s="17"/>
      <c r="H20" s="17"/>
      <c r="I20" s="10"/>
      <c r="J20" s="17"/>
      <c r="L20" s="17"/>
      <c r="N20" s="17"/>
      <c r="O20" s="10"/>
      <c r="P20" s="17"/>
      <c r="R20" s="17"/>
      <c r="T20" s="17"/>
      <c r="U20" s="10"/>
      <c r="V20" s="17"/>
      <c r="X20" s="17"/>
      <c r="Z20" s="17"/>
      <c r="AA20" s="10"/>
      <c r="AB20" s="17"/>
      <c r="AD20" s="17"/>
      <c r="AF20" s="17"/>
      <c r="AG20" s="10"/>
      <c r="AH20" s="17"/>
      <c r="AJ20" s="17"/>
      <c r="AL20" s="17"/>
      <c r="AM20" s="10"/>
      <c r="AN20" s="17">
        <f t="shared" si="0"/>
        <v>0</v>
      </c>
      <c r="AO20" s="18"/>
      <c r="AP20" s="17">
        <f t="shared" si="1"/>
        <v>0</v>
      </c>
      <c r="AQ20" s="18"/>
      <c r="AR20" s="17">
        <f t="shared" si="2"/>
        <v>0</v>
      </c>
    </row>
    <row r="21" spans="1:44">
      <c r="A21" s="16" t="s">
        <v>27</v>
      </c>
      <c r="C21" s="10"/>
      <c r="D21" s="17"/>
      <c r="F21" s="17"/>
      <c r="H21" s="17"/>
      <c r="I21" s="10"/>
      <c r="J21" s="17"/>
      <c r="L21" s="17"/>
      <c r="N21" s="17"/>
      <c r="O21" s="10"/>
      <c r="P21" s="17"/>
      <c r="R21" s="17"/>
      <c r="T21" s="17"/>
      <c r="U21" s="10"/>
      <c r="V21" s="17"/>
      <c r="X21" s="17"/>
      <c r="Z21" s="17"/>
      <c r="AA21" s="10"/>
      <c r="AB21" s="17"/>
      <c r="AD21" s="17"/>
      <c r="AF21" s="17"/>
      <c r="AG21" s="10"/>
      <c r="AH21" s="17"/>
      <c r="AJ21" s="17"/>
      <c r="AL21" s="17"/>
      <c r="AM21" s="10"/>
      <c r="AN21" s="17">
        <f t="shared" si="0"/>
        <v>0</v>
      </c>
      <c r="AO21" s="18"/>
      <c r="AP21" s="17">
        <f t="shared" si="1"/>
        <v>0</v>
      </c>
      <c r="AQ21" s="18"/>
      <c r="AR21" s="17">
        <f t="shared" si="2"/>
        <v>0</v>
      </c>
    </row>
    <row r="22" spans="1:44">
      <c r="A22" s="16" t="s">
        <v>28</v>
      </c>
      <c r="C22" s="10"/>
      <c r="D22" s="17"/>
      <c r="F22" s="17"/>
      <c r="H22" s="17"/>
      <c r="I22" s="10"/>
      <c r="J22" s="17"/>
      <c r="L22" s="17"/>
      <c r="N22" s="17"/>
      <c r="O22" s="10"/>
      <c r="P22" s="17"/>
      <c r="R22" s="17"/>
      <c r="T22" s="17"/>
      <c r="U22" s="10"/>
      <c r="V22" s="17"/>
      <c r="X22" s="17"/>
      <c r="Z22" s="17"/>
      <c r="AA22" s="10"/>
      <c r="AB22" s="17"/>
      <c r="AD22" s="17"/>
      <c r="AF22" s="17"/>
      <c r="AG22" s="10"/>
      <c r="AH22" s="17"/>
      <c r="AJ22" s="17"/>
      <c r="AL22" s="17"/>
      <c r="AM22" s="10"/>
      <c r="AN22" s="17">
        <f t="shared" si="0"/>
        <v>0</v>
      </c>
      <c r="AO22" s="18"/>
      <c r="AP22" s="17">
        <f t="shared" si="1"/>
        <v>0</v>
      </c>
      <c r="AQ22" s="18"/>
      <c r="AR22" s="17">
        <f t="shared" si="2"/>
        <v>0</v>
      </c>
    </row>
    <row r="23" spans="1:44">
      <c r="A23" s="16" t="s">
        <v>29</v>
      </c>
      <c r="C23" s="10"/>
      <c r="D23" s="17"/>
      <c r="F23" s="17"/>
      <c r="H23" s="17"/>
      <c r="I23" s="10"/>
      <c r="J23" s="17"/>
      <c r="L23" s="17"/>
      <c r="N23" s="17"/>
      <c r="O23" s="10"/>
      <c r="P23" s="17"/>
      <c r="R23" s="17"/>
      <c r="T23" s="17"/>
      <c r="U23" s="10"/>
      <c r="V23" s="17"/>
      <c r="X23" s="17"/>
      <c r="Z23" s="17"/>
      <c r="AA23" s="10"/>
      <c r="AB23" s="17"/>
      <c r="AD23" s="17"/>
      <c r="AF23" s="17"/>
      <c r="AG23" s="10"/>
      <c r="AH23" s="17"/>
      <c r="AJ23" s="17"/>
      <c r="AL23" s="17"/>
      <c r="AM23" s="10"/>
      <c r="AN23" s="17">
        <f t="shared" si="0"/>
        <v>0</v>
      </c>
      <c r="AO23" s="18"/>
      <c r="AP23" s="17">
        <f t="shared" si="1"/>
        <v>0</v>
      </c>
      <c r="AQ23" s="18"/>
      <c r="AR23" s="17">
        <f t="shared" si="2"/>
        <v>0</v>
      </c>
    </row>
    <row r="24" spans="1:44">
      <c r="A24" s="16" t="s">
        <v>30</v>
      </c>
      <c r="C24" s="10"/>
      <c r="D24" s="17"/>
      <c r="F24" s="17"/>
      <c r="H24" s="17"/>
      <c r="I24" s="10"/>
      <c r="J24" s="17"/>
      <c r="L24" s="17"/>
      <c r="N24" s="17"/>
      <c r="O24" s="10"/>
      <c r="P24" s="17"/>
      <c r="R24" s="17"/>
      <c r="T24" s="17"/>
      <c r="U24" s="10"/>
      <c r="V24" s="17"/>
      <c r="X24" s="17"/>
      <c r="Z24" s="17"/>
      <c r="AA24" s="10"/>
      <c r="AB24" s="17"/>
      <c r="AD24" s="17"/>
      <c r="AF24" s="17"/>
      <c r="AG24" s="10"/>
      <c r="AH24" s="17"/>
      <c r="AJ24" s="17"/>
      <c r="AL24" s="17"/>
      <c r="AM24" s="10"/>
      <c r="AN24" s="17">
        <f t="shared" si="0"/>
        <v>0</v>
      </c>
      <c r="AO24" s="18"/>
      <c r="AP24" s="17">
        <f t="shared" si="1"/>
        <v>0</v>
      </c>
      <c r="AQ24" s="18"/>
      <c r="AR24" s="17">
        <f t="shared" si="2"/>
        <v>0</v>
      </c>
    </row>
    <row r="25" spans="1:44">
      <c r="A25" s="16" t="s">
        <v>31</v>
      </c>
      <c r="C25" s="10"/>
      <c r="D25" s="17"/>
      <c r="F25" s="17"/>
      <c r="H25" s="17"/>
      <c r="I25" s="10"/>
      <c r="J25" s="17"/>
      <c r="L25" s="17"/>
      <c r="N25" s="17"/>
      <c r="O25" s="10"/>
      <c r="P25" s="17"/>
      <c r="R25" s="17"/>
      <c r="T25" s="17"/>
      <c r="U25" s="10"/>
      <c r="V25" s="17"/>
      <c r="X25" s="17"/>
      <c r="Z25" s="17"/>
      <c r="AA25" s="10"/>
      <c r="AB25" s="17"/>
      <c r="AD25" s="17"/>
      <c r="AF25" s="17"/>
      <c r="AG25" s="10"/>
      <c r="AH25" s="17"/>
      <c r="AJ25" s="17"/>
      <c r="AL25" s="17"/>
      <c r="AM25" s="10"/>
      <c r="AN25" s="17">
        <f t="shared" si="0"/>
        <v>0</v>
      </c>
      <c r="AO25" s="18"/>
      <c r="AP25" s="17">
        <f t="shared" si="1"/>
        <v>0</v>
      </c>
      <c r="AQ25" s="18"/>
      <c r="AR25" s="17">
        <f t="shared" si="2"/>
        <v>0</v>
      </c>
    </row>
    <row r="26" spans="1:44">
      <c r="A26" s="16" t="s">
        <v>32</v>
      </c>
      <c r="C26" s="10"/>
      <c r="D26" s="17"/>
      <c r="F26" s="17"/>
      <c r="H26" s="17"/>
      <c r="I26" s="10"/>
      <c r="J26" s="17"/>
      <c r="L26" s="17"/>
      <c r="N26" s="17"/>
      <c r="O26" s="10"/>
      <c r="P26" s="17"/>
      <c r="R26" s="17"/>
      <c r="T26" s="17"/>
      <c r="U26" s="10"/>
      <c r="V26" s="17"/>
      <c r="X26" s="17"/>
      <c r="Z26" s="17"/>
      <c r="AA26" s="10"/>
      <c r="AB26" s="17"/>
      <c r="AD26" s="17"/>
      <c r="AF26" s="17"/>
      <c r="AG26" s="10"/>
      <c r="AH26" s="17"/>
      <c r="AJ26" s="17"/>
      <c r="AL26" s="17"/>
      <c r="AM26" s="10"/>
      <c r="AN26" s="17">
        <f t="shared" si="0"/>
        <v>0</v>
      </c>
      <c r="AO26" s="18"/>
      <c r="AP26" s="17">
        <f t="shared" si="1"/>
        <v>0</v>
      </c>
      <c r="AQ26" s="18"/>
      <c r="AR26" s="17">
        <f t="shared" si="2"/>
        <v>0</v>
      </c>
    </row>
    <row r="27" spans="1:44">
      <c r="C27" s="10"/>
      <c r="I27" s="10"/>
      <c r="O27" s="10"/>
      <c r="U27" s="10"/>
      <c r="AA27" s="10"/>
      <c r="AG27" s="10"/>
      <c r="AM27" s="10"/>
    </row>
    <row r="28" spans="1:44">
      <c r="A28" s="5" t="s">
        <v>33</v>
      </c>
      <c r="C28" s="10"/>
      <c r="I28" s="10"/>
      <c r="O28" s="10"/>
      <c r="U28" s="10"/>
      <c r="AA28" s="10"/>
      <c r="AG28" s="10"/>
      <c r="AM28" s="10"/>
    </row>
    <row r="29" spans="1:44" ht="13.5" thickBot="1">
      <c r="A29" s="16" t="s">
        <v>34</v>
      </c>
      <c r="C29" s="13"/>
      <c r="D29" s="19">
        <f>SUM(D14:D27)</f>
        <v>0</v>
      </c>
      <c r="E29" s="18"/>
      <c r="F29" s="19">
        <f>SUM(F14:F27)</f>
        <v>0</v>
      </c>
      <c r="G29" s="18"/>
      <c r="H29" s="19">
        <f>SUM(H14:H27)</f>
        <v>0</v>
      </c>
      <c r="I29" s="13"/>
      <c r="J29" s="19">
        <f>SUM(J14:J27)</f>
        <v>0</v>
      </c>
      <c r="K29" s="18"/>
      <c r="L29" s="19">
        <f>SUM(L14:L27)</f>
        <v>0</v>
      </c>
      <c r="M29" s="18"/>
      <c r="N29" s="19">
        <f>SUM(N14:N27)</f>
        <v>0</v>
      </c>
      <c r="O29" s="13"/>
      <c r="P29" s="19">
        <f>SUM(P14:P27)</f>
        <v>0</v>
      </c>
      <c r="Q29" s="18"/>
      <c r="R29" s="19">
        <f>SUM(R14:R27)</f>
        <v>0</v>
      </c>
      <c r="S29" s="18"/>
      <c r="T29" s="19">
        <f>SUM(T14:T27)</f>
        <v>0</v>
      </c>
      <c r="U29" s="13"/>
      <c r="V29" s="19">
        <f>SUM(V14:V27)</f>
        <v>0</v>
      </c>
      <c r="W29" s="18"/>
      <c r="X29" s="19">
        <f>SUM(X14:X27)</f>
        <v>0</v>
      </c>
      <c r="Y29" s="18"/>
      <c r="Z29" s="19">
        <f>SUM(Z14:Z27)</f>
        <v>0</v>
      </c>
      <c r="AA29" s="13"/>
      <c r="AB29" s="19">
        <f>SUM(AB14:AB27)</f>
        <v>0</v>
      </c>
      <c r="AC29" s="18"/>
      <c r="AD29" s="19">
        <f>SUM(AD14:AD27)</f>
        <v>0</v>
      </c>
      <c r="AE29" s="18"/>
      <c r="AF29" s="19">
        <f>SUM(AF14:AF27)</f>
        <v>0</v>
      </c>
      <c r="AG29" s="13"/>
      <c r="AH29" s="19">
        <f>SUM(AH14:AH27)</f>
        <v>0</v>
      </c>
      <c r="AI29" s="18"/>
      <c r="AJ29" s="19">
        <f>SUM(AJ14:AJ27)</f>
        <v>0</v>
      </c>
      <c r="AK29" s="18"/>
      <c r="AL29" s="19">
        <f>SUM(AL14:AL27)</f>
        <v>0</v>
      </c>
      <c r="AM29" s="13"/>
      <c r="AN29" s="19">
        <f>SUM(AN14:AN27)</f>
        <v>0</v>
      </c>
      <c r="AO29" s="18"/>
      <c r="AP29" s="19">
        <f>SUM(AP14:AP27)</f>
        <v>0</v>
      </c>
      <c r="AQ29" s="18"/>
      <c r="AR29" s="19">
        <f>SUM(AR14:AR27)</f>
        <v>0</v>
      </c>
    </row>
    <row r="30" spans="1:44" ht="13.5" thickTop="1"/>
    <row r="32" spans="1:44">
      <c r="A32" s="20"/>
      <c r="B32" s="21"/>
    </row>
    <row r="35" spans="1:2">
      <c r="A35" s="18"/>
      <c r="B35" s="18"/>
    </row>
  </sheetData>
  <mergeCells count="7">
    <mergeCell ref="AN11:AR11"/>
    <mergeCell ref="D11:H11"/>
    <mergeCell ref="J11:N11"/>
    <mergeCell ref="P11:T11"/>
    <mergeCell ref="V11:Z11"/>
    <mergeCell ref="AB11:AF11"/>
    <mergeCell ref="AH11:AL11"/>
  </mergeCells>
  <printOptions horizontalCentered="1"/>
  <pageMargins left="0.2" right="0.2" top="1.28" bottom="0.75" header="0.56000000000000005" footer="0.25"/>
  <pageSetup fitToHeight="0" orientation="landscape" horizontalDpi="300" verticalDpi="300" r:id="rId1"/>
  <headerFooter alignWithMargins="0"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R71"/>
  <sheetViews>
    <sheetView topLeftCell="A7" zoomScale="80" zoomScaleNormal="80" workbookViewId="0">
      <selection activeCell="A74" sqref="A74"/>
    </sheetView>
  </sheetViews>
  <sheetFormatPr defaultColWidth="7.5546875" defaultRowHeight="12.75"/>
  <cols>
    <col min="1" max="1" width="26.5546875" style="5" customWidth="1"/>
    <col min="2" max="2" width="1.88671875" style="5" customWidth="1"/>
    <col min="3" max="3" width="0.77734375" style="5" customWidth="1"/>
    <col min="4" max="4" width="9.5546875" style="5" customWidth="1"/>
    <col min="5" max="5" width="0.77734375" style="5" customWidth="1"/>
    <col min="6" max="6" width="9.5546875" style="5" customWidth="1"/>
    <col min="7" max="7" width="0.77734375" style="5" customWidth="1"/>
    <col min="8" max="8" width="9.5546875" style="5" customWidth="1"/>
    <col min="9" max="9" width="0.77734375" style="5" customWidth="1"/>
    <col min="10" max="10" width="9.5546875" style="5" customWidth="1"/>
    <col min="11" max="11" width="0.77734375" style="5" customWidth="1"/>
    <col min="12" max="12" width="9.5546875" style="5" customWidth="1"/>
    <col min="13" max="13" width="0.77734375" style="5" customWidth="1"/>
    <col min="14" max="14" width="9.5546875" style="5" customWidth="1"/>
    <col min="15" max="15" width="0.77734375" style="5" customWidth="1"/>
    <col min="16" max="16" width="9.5546875" style="5" customWidth="1"/>
    <col min="17" max="17" width="0.77734375" style="5" customWidth="1"/>
    <col min="18" max="18" width="9.5546875" style="5" customWidth="1"/>
    <col min="19" max="19" width="0.77734375" style="5" customWidth="1"/>
    <col min="20" max="20" width="9.5546875" style="5" customWidth="1"/>
    <col min="21" max="21" width="0.77734375" style="5" customWidth="1"/>
    <col min="22" max="22" width="9.5546875" style="5" customWidth="1"/>
    <col min="23" max="23" width="0.77734375" style="5" customWidth="1"/>
    <col min="24" max="24" width="9.5546875" style="5" customWidth="1"/>
    <col min="25" max="25" width="0.77734375" style="5" customWidth="1"/>
    <col min="26" max="26" width="9.5546875" style="5" customWidth="1"/>
    <col min="27" max="27" width="0.77734375" style="5" customWidth="1"/>
    <col min="28" max="28" width="9.5546875" style="5" customWidth="1"/>
    <col min="29" max="29" width="0.77734375" style="5" customWidth="1"/>
    <col min="30" max="30" width="9.5546875" style="5" customWidth="1"/>
    <col min="31" max="31" width="0.77734375" style="5" customWidth="1"/>
    <col min="32" max="32" width="9.5546875" style="5" customWidth="1"/>
    <col min="33" max="33" width="0.77734375" style="5" customWidth="1"/>
    <col min="34" max="34" width="9.5546875" style="5" customWidth="1"/>
    <col min="35" max="35" width="0.77734375" style="5" customWidth="1"/>
    <col min="36" max="36" width="9.5546875" style="5" customWidth="1"/>
    <col min="37" max="37" width="0.77734375" style="5" customWidth="1"/>
    <col min="38" max="38" width="9.5546875" style="5" customWidth="1"/>
    <col min="39" max="39" width="0.77734375" style="5" customWidth="1"/>
    <col min="40" max="40" width="9.5546875" style="5" customWidth="1"/>
    <col min="41" max="41" width="0.77734375" style="5" customWidth="1"/>
    <col min="42" max="42" width="9.5546875" style="5" customWidth="1"/>
    <col min="43" max="43" width="0.77734375" style="5" customWidth="1"/>
    <col min="44" max="44" width="9.5546875" style="5" customWidth="1"/>
    <col min="45" max="16384" width="7.5546875" style="5"/>
  </cols>
  <sheetData>
    <row r="1" spans="1:44">
      <c r="A1" s="4" t="s">
        <v>6</v>
      </c>
    </row>
    <row r="2" spans="1:44">
      <c r="A2" s="4" t="s">
        <v>35</v>
      </c>
    </row>
    <row r="3" spans="1:44">
      <c r="A3" s="4" t="s">
        <v>97</v>
      </c>
    </row>
    <row r="4" spans="1:44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>
      <c r="A5" s="9" t="s">
        <v>1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>
      <c r="A6" s="9" t="s">
        <v>36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>
      <c r="A7" s="9" t="s">
        <v>37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>
      <c r="A8" s="9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>
      <c r="A9" s="9" t="s">
        <v>38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>
      <c r="A10" s="9" t="s">
        <v>39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>
      <c r="A11" s="9" t="s">
        <v>40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>
      <c r="A12" s="9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>
      <c r="A13" s="9" t="s">
        <v>41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>
      <c r="A14" s="9" t="s">
        <v>42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>
      <c r="A15" s="9" t="s">
        <v>43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>
      <c r="A16" s="9" t="s">
        <v>44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>
      <c r="A17" s="9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>
      <c r="A18" s="9" t="s">
        <v>45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>
      <c r="A19" s="9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>
      <c r="A20" s="9" t="s">
        <v>98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>
      <c r="A21" s="9" t="s">
        <v>46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>
      <c r="A22" s="9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>
      <c r="A23" s="9" t="s">
        <v>99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>
      <c r="A24" s="9" t="s">
        <v>46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>
      <c r="A25" s="9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>
      <c r="A26" s="9" t="s">
        <v>47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>
      <c r="A27" s="9" t="s">
        <v>48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>
      <c r="A28" s="9" t="s">
        <v>49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>
      <c r="A29" s="9" t="s">
        <v>50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>
      <c r="A30" s="22"/>
    </row>
    <row r="31" spans="1:44" ht="16.5" customHeight="1" thickBot="1">
      <c r="C31" s="10"/>
      <c r="D31" s="45" t="s">
        <v>11</v>
      </c>
      <c r="E31" s="45"/>
      <c r="F31" s="45"/>
      <c r="G31" s="45"/>
      <c r="H31" s="45"/>
      <c r="I31" s="10"/>
      <c r="J31" s="45" t="s">
        <v>12</v>
      </c>
      <c r="K31" s="45"/>
      <c r="L31" s="45"/>
      <c r="M31" s="45"/>
      <c r="N31" s="45"/>
      <c r="O31" s="10"/>
      <c r="P31" s="45" t="s">
        <v>13</v>
      </c>
      <c r="Q31" s="45"/>
      <c r="R31" s="45"/>
      <c r="S31" s="45"/>
      <c r="T31" s="45"/>
      <c r="U31" s="10"/>
      <c r="V31" s="45" t="s">
        <v>14</v>
      </c>
      <c r="W31" s="45"/>
      <c r="X31" s="45"/>
      <c r="Y31" s="45"/>
      <c r="Z31" s="45"/>
      <c r="AA31" s="10"/>
      <c r="AB31" s="45" t="s">
        <v>15</v>
      </c>
      <c r="AC31" s="45"/>
      <c r="AD31" s="45"/>
      <c r="AE31" s="45"/>
      <c r="AF31" s="45"/>
      <c r="AG31" s="10"/>
      <c r="AH31" s="45" t="s">
        <v>16</v>
      </c>
      <c r="AI31" s="45"/>
      <c r="AJ31" s="45"/>
      <c r="AK31" s="45"/>
      <c r="AL31" s="45"/>
      <c r="AM31" s="10"/>
      <c r="AN31" s="45" t="s">
        <v>17</v>
      </c>
      <c r="AO31" s="45"/>
      <c r="AP31" s="45"/>
      <c r="AQ31" s="45"/>
      <c r="AR31" s="45"/>
    </row>
    <row r="32" spans="1:44" ht="13.5" thickBot="1">
      <c r="C32" s="10"/>
      <c r="D32" s="11" t="s">
        <v>18</v>
      </c>
      <c r="F32" s="11" t="s">
        <v>19</v>
      </c>
      <c r="H32" s="11" t="s">
        <v>20</v>
      </c>
      <c r="I32" s="10"/>
      <c r="J32" s="11" t="s">
        <v>18</v>
      </c>
      <c r="L32" s="11" t="s">
        <v>19</v>
      </c>
      <c r="N32" s="11" t="s">
        <v>20</v>
      </c>
      <c r="O32" s="10"/>
      <c r="P32" s="11" t="s">
        <v>18</v>
      </c>
      <c r="R32" s="11" t="s">
        <v>19</v>
      </c>
      <c r="T32" s="11" t="s">
        <v>20</v>
      </c>
      <c r="U32" s="10"/>
      <c r="V32" s="11" t="s">
        <v>18</v>
      </c>
      <c r="X32" s="11" t="s">
        <v>19</v>
      </c>
      <c r="Z32" s="11" t="s">
        <v>20</v>
      </c>
      <c r="AA32" s="10"/>
      <c r="AB32" s="11" t="s">
        <v>18</v>
      </c>
      <c r="AD32" s="11" t="s">
        <v>19</v>
      </c>
      <c r="AF32" s="11" t="s">
        <v>20</v>
      </c>
      <c r="AG32" s="10"/>
      <c r="AH32" s="11" t="s">
        <v>18</v>
      </c>
      <c r="AJ32" s="11" t="s">
        <v>19</v>
      </c>
      <c r="AL32" s="11" t="s">
        <v>20</v>
      </c>
      <c r="AM32" s="10"/>
      <c r="AN32" s="11" t="s">
        <v>18</v>
      </c>
      <c r="AP32" s="11" t="s">
        <v>19</v>
      </c>
      <c r="AR32" s="11" t="s">
        <v>20</v>
      </c>
    </row>
    <row r="33" spans="1:44">
      <c r="C33" s="10"/>
      <c r="F33" s="23"/>
      <c r="I33" s="10"/>
      <c r="O33" s="10"/>
      <c r="U33" s="10"/>
      <c r="AA33" s="10"/>
      <c r="AG33" s="10"/>
      <c r="AM33" s="10"/>
    </row>
    <row r="34" spans="1:44">
      <c r="C34" s="10"/>
      <c r="I34" s="10"/>
      <c r="O34" s="10"/>
      <c r="U34" s="10"/>
      <c r="AA34" s="10"/>
      <c r="AG34" s="10"/>
      <c r="AM34" s="10"/>
    </row>
    <row r="35" spans="1:44">
      <c r="A35" s="12" t="s">
        <v>51</v>
      </c>
      <c r="C35" s="13"/>
      <c r="D35" s="17"/>
      <c r="E35" s="18"/>
      <c r="F35" s="17">
        <f>SUM(D35*0.05)</f>
        <v>0</v>
      </c>
      <c r="G35" s="18"/>
      <c r="H35" s="17"/>
      <c r="I35" s="13"/>
      <c r="J35" s="17"/>
      <c r="K35" s="18"/>
      <c r="L35" s="17"/>
      <c r="M35" s="18"/>
      <c r="N35" s="17"/>
      <c r="O35" s="13"/>
      <c r="P35" s="17"/>
      <c r="Q35" s="18"/>
      <c r="R35" s="17"/>
      <c r="S35" s="18"/>
      <c r="T35" s="17"/>
      <c r="U35" s="13"/>
      <c r="V35" s="17"/>
      <c r="W35" s="18"/>
      <c r="X35" s="17"/>
      <c r="Y35" s="18"/>
      <c r="Z35" s="17"/>
      <c r="AA35" s="13"/>
      <c r="AB35" s="17"/>
      <c r="AC35" s="18"/>
      <c r="AD35" s="17"/>
      <c r="AE35" s="18"/>
      <c r="AF35" s="17"/>
      <c r="AG35" s="13"/>
      <c r="AH35" s="17"/>
      <c r="AI35" s="18"/>
      <c r="AJ35" s="17"/>
      <c r="AK35" s="18"/>
      <c r="AL35" s="17"/>
      <c r="AM35" s="13"/>
      <c r="AN35" s="17">
        <f>D35+J35+P35+V35+AB35+AH35</f>
        <v>0</v>
      </c>
      <c r="AO35" s="18"/>
      <c r="AP35" s="17">
        <f>F35+L35+R35+X35+AD35+AJ35</f>
        <v>0</v>
      </c>
      <c r="AQ35" s="18"/>
      <c r="AR35" s="17">
        <f>H35+N35+T35+Z35+AF35+AL35</f>
        <v>0</v>
      </c>
    </row>
    <row r="36" spans="1:44">
      <c r="C36" s="10"/>
      <c r="I36" s="10"/>
      <c r="O36" s="10"/>
      <c r="U36" s="10"/>
      <c r="AA36" s="10"/>
      <c r="AG36" s="10"/>
      <c r="AM36" s="10"/>
    </row>
    <row r="37" spans="1:44">
      <c r="A37" s="16" t="s">
        <v>52</v>
      </c>
      <c r="C37" s="10"/>
      <c r="I37" s="10"/>
      <c r="O37" s="10"/>
      <c r="U37" s="10"/>
      <c r="AA37" s="10"/>
      <c r="AG37" s="10"/>
      <c r="AM37" s="10"/>
    </row>
    <row r="38" spans="1:44">
      <c r="C38" s="10"/>
      <c r="I38" s="10"/>
      <c r="O38" s="10"/>
      <c r="U38" s="10"/>
      <c r="AA38" s="10"/>
      <c r="AG38" s="10"/>
      <c r="AM38" s="10"/>
    </row>
    <row r="39" spans="1:44">
      <c r="A39" s="24" t="s">
        <v>53</v>
      </c>
      <c r="C39" s="13"/>
      <c r="D39" s="17"/>
      <c r="E39" s="18"/>
      <c r="F39" s="17"/>
      <c r="G39" s="18"/>
      <c r="H39" s="17"/>
      <c r="I39" s="13"/>
      <c r="J39" s="17"/>
      <c r="K39" s="18"/>
      <c r="L39" s="17"/>
      <c r="M39" s="18"/>
      <c r="N39" s="17"/>
      <c r="O39" s="13"/>
      <c r="P39" s="17"/>
      <c r="Q39" s="18"/>
      <c r="R39" s="17"/>
      <c r="S39" s="18"/>
      <c r="T39" s="17"/>
      <c r="U39" s="13"/>
      <c r="V39" s="17"/>
      <c r="W39" s="18"/>
      <c r="X39" s="17"/>
      <c r="Y39" s="18"/>
      <c r="Z39" s="17"/>
      <c r="AA39" s="13"/>
      <c r="AB39" s="17"/>
      <c r="AC39" s="18"/>
      <c r="AD39" s="17"/>
      <c r="AE39" s="18"/>
      <c r="AF39" s="17"/>
      <c r="AG39" s="13"/>
      <c r="AH39" s="17"/>
      <c r="AI39" s="18"/>
      <c r="AJ39" s="17"/>
      <c r="AK39" s="18"/>
      <c r="AL39" s="17"/>
      <c r="AM39" s="13"/>
      <c r="AN39" s="17">
        <f t="shared" ref="AN39:AN48" si="0">D39+J39+P39+V39+AB39+AH39</f>
        <v>0</v>
      </c>
      <c r="AO39" s="18"/>
      <c r="AP39" s="17">
        <f t="shared" ref="AP39:AP48" si="1">F39+L39+R39+X39+AD39+AJ39</f>
        <v>0</v>
      </c>
      <c r="AQ39" s="18"/>
      <c r="AR39" s="17">
        <f t="shared" ref="AR39:AR48" si="2">H39+N39+T39+Z39+AF39+AL39</f>
        <v>0</v>
      </c>
    </row>
    <row r="40" spans="1:44">
      <c r="A40" s="5" t="s">
        <v>54</v>
      </c>
      <c r="C40" s="10"/>
      <c r="D40" s="17"/>
      <c r="F40" s="17"/>
      <c r="H40" s="17"/>
      <c r="I40" s="10"/>
      <c r="J40" s="17"/>
      <c r="L40" s="17"/>
      <c r="N40" s="17"/>
      <c r="O40" s="10"/>
      <c r="P40" s="17"/>
      <c r="R40" s="17"/>
      <c r="T40" s="17"/>
      <c r="U40" s="10"/>
      <c r="V40" s="17"/>
      <c r="X40" s="17"/>
      <c r="Z40" s="17"/>
      <c r="AA40" s="10"/>
      <c r="AB40" s="17"/>
      <c r="AD40" s="17"/>
      <c r="AF40" s="17"/>
      <c r="AG40" s="10"/>
      <c r="AH40" s="17"/>
      <c r="AJ40" s="17"/>
      <c r="AL40" s="17"/>
      <c r="AM40" s="10"/>
      <c r="AN40" s="17">
        <f t="shared" si="0"/>
        <v>0</v>
      </c>
      <c r="AO40" s="18"/>
      <c r="AP40" s="17">
        <f t="shared" si="1"/>
        <v>0</v>
      </c>
      <c r="AQ40" s="18"/>
      <c r="AR40" s="17">
        <f t="shared" si="2"/>
        <v>0</v>
      </c>
    </row>
    <row r="41" spans="1:44">
      <c r="A41" s="5" t="s">
        <v>54</v>
      </c>
      <c r="C41" s="10"/>
      <c r="D41" s="17"/>
      <c r="F41" s="17"/>
      <c r="H41" s="17"/>
      <c r="I41" s="10"/>
      <c r="J41" s="17"/>
      <c r="L41" s="17"/>
      <c r="N41" s="17"/>
      <c r="O41" s="10"/>
      <c r="P41" s="17"/>
      <c r="R41" s="17"/>
      <c r="T41" s="17"/>
      <c r="U41" s="10"/>
      <c r="V41" s="17"/>
      <c r="X41" s="17"/>
      <c r="Z41" s="17"/>
      <c r="AA41" s="10"/>
      <c r="AB41" s="17"/>
      <c r="AD41" s="17"/>
      <c r="AF41" s="17"/>
      <c r="AG41" s="10"/>
      <c r="AH41" s="17"/>
      <c r="AJ41" s="17"/>
      <c r="AL41" s="17"/>
      <c r="AM41" s="10"/>
      <c r="AN41" s="17">
        <f t="shared" si="0"/>
        <v>0</v>
      </c>
      <c r="AO41" s="18"/>
      <c r="AP41" s="17">
        <f t="shared" si="1"/>
        <v>0</v>
      </c>
      <c r="AQ41" s="18"/>
      <c r="AR41" s="17">
        <f t="shared" si="2"/>
        <v>0</v>
      </c>
    </row>
    <row r="42" spans="1:44">
      <c r="A42" s="5" t="s">
        <v>54</v>
      </c>
      <c r="C42" s="10"/>
      <c r="D42" s="17"/>
      <c r="F42" s="17"/>
      <c r="H42" s="17"/>
      <c r="I42" s="10"/>
      <c r="J42" s="17"/>
      <c r="L42" s="17"/>
      <c r="N42" s="17"/>
      <c r="O42" s="10"/>
      <c r="P42" s="17"/>
      <c r="R42" s="17"/>
      <c r="T42" s="17"/>
      <c r="U42" s="10"/>
      <c r="V42" s="17"/>
      <c r="X42" s="17"/>
      <c r="Z42" s="17"/>
      <c r="AA42" s="10"/>
      <c r="AB42" s="17"/>
      <c r="AD42" s="17"/>
      <c r="AF42" s="17"/>
      <c r="AG42" s="10"/>
      <c r="AH42" s="17"/>
      <c r="AJ42" s="17"/>
      <c r="AL42" s="17"/>
      <c r="AM42" s="10"/>
      <c r="AN42" s="17">
        <f t="shared" si="0"/>
        <v>0</v>
      </c>
      <c r="AO42" s="18"/>
      <c r="AP42" s="17">
        <f t="shared" si="1"/>
        <v>0</v>
      </c>
      <c r="AQ42" s="18"/>
      <c r="AR42" s="17">
        <f t="shared" si="2"/>
        <v>0</v>
      </c>
    </row>
    <row r="43" spans="1:44">
      <c r="A43" s="5" t="s">
        <v>54</v>
      </c>
      <c r="C43" s="10"/>
      <c r="D43" s="17"/>
      <c r="F43" s="17"/>
      <c r="H43" s="17"/>
      <c r="I43" s="10"/>
      <c r="J43" s="17"/>
      <c r="L43" s="17"/>
      <c r="N43" s="17"/>
      <c r="O43" s="10"/>
      <c r="P43" s="17"/>
      <c r="R43" s="17"/>
      <c r="T43" s="17"/>
      <c r="U43" s="10"/>
      <c r="V43" s="17"/>
      <c r="X43" s="17"/>
      <c r="Z43" s="17"/>
      <c r="AA43" s="10"/>
      <c r="AB43" s="17"/>
      <c r="AD43" s="17"/>
      <c r="AF43" s="17"/>
      <c r="AG43" s="10"/>
      <c r="AH43" s="17"/>
      <c r="AJ43" s="17"/>
      <c r="AL43" s="17"/>
      <c r="AM43" s="10"/>
      <c r="AN43" s="17">
        <f t="shared" si="0"/>
        <v>0</v>
      </c>
      <c r="AO43" s="18"/>
      <c r="AP43" s="17">
        <f t="shared" si="1"/>
        <v>0</v>
      </c>
      <c r="AQ43" s="18"/>
      <c r="AR43" s="17">
        <f t="shared" si="2"/>
        <v>0</v>
      </c>
    </row>
    <row r="44" spans="1:44">
      <c r="A44" s="5" t="s">
        <v>54</v>
      </c>
      <c r="C44" s="10"/>
      <c r="D44" s="17"/>
      <c r="F44" s="17"/>
      <c r="H44" s="17"/>
      <c r="I44" s="10"/>
      <c r="J44" s="17"/>
      <c r="L44" s="17"/>
      <c r="N44" s="17"/>
      <c r="O44" s="10"/>
      <c r="P44" s="17"/>
      <c r="R44" s="17"/>
      <c r="T44" s="17"/>
      <c r="U44" s="10"/>
      <c r="V44" s="17"/>
      <c r="X44" s="17"/>
      <c r="Z44" s="17"/>
      <c r="AA44" s="10"/>
      <c r="AB44" s="17"/>
      <c r="AD44" s="17"/>
      <c r="AF44" s="17"/>
      <c r="AG44" s="10"/>
      <c r="AH44" s="17"/>
      <c r="AJ44" s="17"/>
      <c r="AL44" s="17"/>
      <c r="AM44" s="10"/>
      <c r="AN44" s="17">
        <f t="shared" si="0"/>
        <v>0</v>
      </c>
      <c r="AO44" s="18"/>
      <c r="AP44" s="17">
        <f t="shared" si="1"/>
        <v>0</v>
      </c>
      <c r="AQ44" s="18"/>
      <c r="AR44" s="17">
        <f t="shared" si="2"/>
        <v>0</v>
      </c>
    </row>
    <row r="45" spans="1:44">
      <c r="A45" s="5" t="s">
        <v>54</v>
      </c>
      <c r="C45" s="10"/>
      <c r="D45" s="17"/>
      <c r="F45" s="17"/>
      <c r="H45" s="17"/>
      <c r="I45" s="10"/>
      <c r="J45" s="17"/>
      <c r="L45" s="17"/>
      <c r="N45" s="17"/>
      <c r="O45" s="10"/>
      <c r="P45" s="17"/>
      <c r="R45" s="17"/>
      <c r="T45" s="17"/>
      <c r="U45" s="10"/>
      <c r="V45" s="17"/>
      <c r="X45" s="17"/>
      <c r="Z45" s="17"/>
      <c r="AA45" s="10"/>
      <c r="AB45" s="17"/>
      <c r="AD45" s="17"/>
      <c r="AF45" s="17"/>
      <c r="AG45" s="10"/>
      <c r="AH45" s="17"/>
      <c r="AJ45" s="17"/>
      <c r="AL45" s="17"/>
      <c r="AM45" s="10"/>
      <c r="AN45" s="17">
        <f t="shared" si="0"/>
        <v>0</v>
      </c>
      <c r="AO45" s="18"/>
      <c r="AP45" s="17">
        <f t="shared" si="1"/>
        <v>0</v>
      </c>
      <c r="AQ45" s="18"/>
      <c r="AR45" s="17">
        <f t="shared" si="2"/>
        <v>0</v>
      </c>
    </row>
    <row r="46" spans="1:44">
      <c r="A46" s="5" t="s">
        <v>54</v>
      </c>
      <c r="C46" s="10"/>
      <c r="D46" s="17"/>
      <c r="F46" s="17"/>
      <c r="H46" s="17"/>
      <c r="I46" s="10"/>
      <c r="J46" s="17"/>
      <c r="L46" s="17"/>
      <c r="N46" s="17"/>
      <c r="O46" s="10"/>
      <c r="P46" s="17"/>
      <c r="R46" s="17"/>
      <c r="T46" s="17"/>
      <c r="U46" s="10"/>
      <c r="V46" s="17"/>
      <c r="X46" s="17"/>
      <c r="Z46" s="17"/>
      <c r="AA46" s="10"/>
      <c r="AB46" s="17"/>
      <c r="AD46" s="17"/>
      <c r="AF46" s="17"/>
      <c r="AG46" s="10"/>
      <c r="AH46" s="17"/>
      <c r="AJ46" s="17"/>
      <c r="AL46" s="17"/>
      <c r="AM46" s="10"/>
      <c r="AN46" s="17">
        <f t="shared" si="0"/>
        <v>0</v>
      </c>
      <c r="AO46" s="18"/>
      <c r="AP46" s="17">
        <f t="shared" si="1"/>
        <v>0</v>
      </c>
      <c r="AQ46" s="18"/>
      <c r="AR46" s="17">
        <f t="shared" si="2"/>
        <v>0</v>
      </c>
    </row>
    <row r="47" spans="1:44">
      <c r="A47" s="5" t="s">
        <v>54</v>
      </c>
      <c r="C47" s="10"/>
      <c r="D47" s="17"/>
      <c r="F47" s="17"/>
      <c r="H47" s="17"/>
      <c r="I47" s="10"/>
      <c r="J47" s="17"/>
      <c r="L47" s="17"/>
      <c r="N47" s="17"/>
      <c r="O47" s="10"/>
      <c r="P47" s="17"/>
      <c r="R47" s="17"/>
      <c r="T47" s="17"/>
      <c r="U47" s="10"/>
      <c r="V47" s="17"/>
      <c r="X47" s="17"/>
      <c r="Z47" s="17"/>
      <c r="AA47" s="10"/>
      <c r="AB47" s="17"/>
      <c r="AD47" s="17"/>
      <c r="AF47" s="17"/>
      <c r="AG47" s="10"/>
      <c r="AH47" s="17"/>
      <c r="AJ47" s="17"/>
      <c r="AL47" s="17"/>
      <c r="AM47" s="10"/>
      <c r="AN47" s="17">
        <f t="shared" si="0"/>
        <v>0</v>
      </c>
      <c r="AO47" s="18"/>
      <c r="AP47" s="17">
        <f t="shared" si="1"/>
        <v>0</v>
      </c>
      <c r="AQ47" s="18"/>
      <c r="AR47" s="17">
        <f t="shared" si="2"/>
        <v>0</v>
      </c>
    </row>
    <row r="48" spans="1:44">
      <c r="A48" s="5" t="s">
        <v>54</v>
      </c>
      <c r="C48" s="10"/>
      <c r="D48" s="17"/>
      <c r="F48" s="17"/>
      <c r="H48" s="17"/>
      <c r="I48" s="10"/>
      <c r="J48" s="17"/>
      <c r="L48" s="17"/>
      <c r="N48" s="17"/>
      <c r="O48" s="10"/>
      <c r="P48" s="17"/>
      <c r="R48" s="17"/>
      <c r="T48" s="17"/>
      <c r="U48" s="10"/>
      <c r="V48" s="17"/>
      <c r="X48" s="17"/>
      <c r="Z48" s="17"/>
      <c r="AA48" s="10"/>
      <c r="AB48" s="17"/>
      <c r="AD48" s="17"/>
      <c r="AF48" s="17"/>
      <c r="AG48" s="10"/>
      <c r="AH48" s="17"/>
      <c r="AJ48" s="17"/>
      <c r="AL48" s="17"/>
      <c r="AM48" s="10"/>
      <c r="AN48" s="17">
        <f t="shared" si="0"/>
        <v>0</v>
      </c>
      <c r="AO48" s="18"/>
      <c r="AP48" s="17">
        <f t="shared" si="1"/>
        <v>0</v>
      </c>
      <c r="AQ48" s="18"/>
      <c r="AR48" s="17">
        <f t="shared" si="2"/>
        <v>0</v>
      </c>
    </row>
    <row r="49" spans="1:44">
      <c r="C49" s="10"/>
      <c r="I49" s="10"/>
      <c r="O49" s="10"/>
      <c r="U49" s="10"/>
      <c r="AA49" s="10"/>
      <c r="AG49" s="10"/>
      <c r="AM49" s="10"/>
    </row>
    <row r="50" spans="1:44">
      <c r="A50" s="24" t="s">
        <v>55</v>
      </c>
      <c r="C50" s="13"/>
      <c r="D50" s="17">
        <f>SUM(D39:D49)</f>
        <v>0</v>
      </c>
      <c r="E50" s="18"/>
      <c r="F50" s="17">
        <f>SUM(F39:F49)</f>
        <v>0</v>
      </c>
      <c r="G50" s="18"/>
      <c r="H50" s="17">
        <f>SUM(H39:H49)</f>
        <v>0</v>
      </c>
      <c r="I50" s="13"/>
      <c r="J50" s="17">
        <f>SUM(J39:J49)</f>
        <v>0</v>
      </c>
      <c r="K50" s="18"/>
      <c r="L50" s="17">
        <f>SUM(L39:L49)</f>
        <v>0</v>
      </c>
      <c r="M50" s="18"/>
      <c r="N50" s="17">
        <f>SUM(N39:N49)</f>
        <v>0</v>
      </c>
      <c r="O50" s="13"/>
      <c r="P50" s="17">
        <f>SUM(P39:P49)</f>
        <v>0</v>
      </c>
      <c r="Q50" s="18"/>
      <c r="R50" s="17">
        <f>SUM(R39:R49)</f>
        <v>0</v>
      </c>
      <c r="S50" s="18"/>
      <c r="T50" s="17">
        <f>SUM(T39:T49)</f>
        <v>0</v>
      </c>
      <c r="U50" s="13"/>
      <c r="V50" s="17">
        <f>SUM(V39:V49)</f>
        <v>0</v>
      </c>
      <c r="W50" s="18"/>
      <c r="X50" s="17">
        <f>SUM(X39:X49)</f>
        <v>0</v>
      </c>
      <c r="Y50" s="18"/>
      <c r="Z50" s="17">
        <f>SUM(Z39:Z49)</f>
        <v>0</v>
      </c>
      <c r="AA50" s="13"/>
      <c r="AB50" s="17">
        <f>SUM(AB39:AB49)</f>
        <v>0</v>
      </c>
      <c r="AC50" s="18"/>
      <c r="AD50" s="17">
        <f>SUM(AD39:AD49)</f>
        <v>0</v>
      </c>
      <c r="AE50" s="18"/>
      <c r="AF50" s="17">
        <f>SUM(AF39:AF49)</f>
        <v>0</v>
      </c>
      <c r="AG50" s="13"/>
      <c r="AH50" s="17">
        <f>SUM(AH39:AH49)</f>
        <v>0</v>
      </c>
      <c r="AI50" s="18"/>
      <c r="AJ50" s="17">
        <f>SUM(AJ39:AJ49)</f>
        <v>0</v>
      </c>
      <c r="AK50" s="18"/>
      <c r="AL50" s="17">
        <f>SUM(AL39:AL49)</f>
        <v>0</v>
      </c>
      <c r="AM50" s="13"/>
      <c r="AN50" s="17">
        <f>D50+J50+P50+V50+AB50+AH50</f>
        <v>0</v>
      </c>
      <c r="AO50" s="18"/>
      <c r="AP50" s="17">
        <f>F50+L50+R50+X50+AD50+AJ50</f>
        <v>0</v>
      </c>
      <c r="AQ50" s="18"/>
      <c r="AR50" s="17">
        <f>H50+N50+T50+Z50+AF50+AL50</f>
        <v>0</v>
      </c>
    </row>
    <row r="51" spans="1:44">
      <c r="C51" s="10"/>
      <c r="I51" s="10"/>
      <c r="O51" s="10"/>
      <c r="U51" s="10"/>
      <c r="AA51" s="10"/>
      <c r="AG51" s="10"/>
      <c r="AM51" s="10"/>
    </row>
    <row r="52" spans="1:44">
      <c r="A52" s="12" t="s">
        <v>56</v>
      </c>
      <c r="C52" s="13"/>
      <c r="D52" s="17">
        <f>D35+D50</f>
        <v>0</v>
      </c>
      <c r="E52" s="18"/>
      <c r="F52" s="17">
        <f>F35+F50</f>
        <v>0</v>
      </c>
      <c r="G52" s="18"/>
      <c r="H52" s="17">
        <f>H35+H50</f>
        <v>0</v>
      </c>
      <c r="I52" s="13"/>
      <c r="J52" s="17">
        <f>J35+J50</f>
        <v>0</v>
      </c>
      <c r="K52" s="18"/>
      <c r="L52" s="17">
        <f>L35+L50</f>
        <v>0</v>
      </c>
      <c r="M52" s="18"/>
      <c r="N52" s="17">
        <f>N35+N50</f>
        <v>0</v>
      </c>
      <c r="O52" s="13"/>
      <c r="P52" s="17">
        <f>P35+P50</f>
        <v>0</v>
      </c>
      <c r="Q52" s="18"/>
      <c r="R52" s="17">
        <f>R35+R50</f>
        <v>0</v>
      </c>
      <c r="S52" s="18"/>
      <c r="T52" s="17">
        <f>T35+T50</f>
        <v>0</v>
      </c>
      <c r="U52" s="13"/>
      <c r="V52" s="17">
        <f>V35+V50</f>
        <v>0</v>
      </c>
      <c r="W52" s="18"/>
      <c r="X52" s="17">
        <f>X35+X50</f>
        <v>0</v>
      </c>
      <c r="Y52" s="18"/>
      <c r="Z52" s="17">
        <f>Z35+Z50</f>
        <v>0</v>
      </c>
      <c r="AA52" s="13"/>
      <c r="AB52" s="17">
        <f>AB35+AB50</f>
        <v>0</v>
      </c>
      <c r="AC52" s="18"/>
      <c r="AD52" s="17">
        <f>AD35+AD50</f>
        <v>0</v>
      </c>
      <c r="AE52" s="18"/>
      <c r="AF52" s="17">
        <f>AF35+AF50</f>
        <v>0</v>
      </c>
      <c r="AG52" s="13"/>
      <c r="AH52" s="17">
        <f>AH35+AH50</f>
        <v>0</v>
      </c>
      <c r="AI52" s="18"/>
      <c r="AJ52" s="17">
        <f>AJ35+AJ50</f>
        <v>0</v>
      </c>
      <c r="AK52" s="18"/>
      <c r="AL52" s="17">
        <f>AL35+AL50</f>
        <v>0</v>
      </c>
      <c r="AM52" s="13"/>
      <c r="AN52" s="17">
        <f>D52+J52+P52+V52+AB52+AH52</f>
        <v>0</v>
      </c>
      <c r="AO52" s="18"/>
      <c r="AP52" s="17">
        <f>F52+L52+R52+X52+AD52+AJ52</f>
        <v>0</v>
      </c>
      <c r="AQ52" s="18"/>
      <c r="AR52" s="17">
        <f>H52+N52+T52+Z52+AF52+AL52</f>
        <v>0</v>
      </c>
    </row>
    <row r="53" spans="1:44">
      <c r="C53" s="10"/>
      <c r="I53" s="10"/>
      <c r="O53" s="10"/>
      <c r="U53" s="10"/>
      <c r="AA53" s="10"/>
      <c r="AG53" s="10"/>
      <c r="AM53" s="10"/>
    </row>
    <row r="54" spans="1:44">
      <c r="A54" s="16" t="s">
        <v>57</v>
      </c>
      <c r="C54" s="10"/>
      <c r="I54" s="10"/>
      <c r="O54" s="10"/>
      <c r="U54" s="10"/>
      <c r="AA54" s="10"/>
      <c r="AG54" s="10"/>
      <c r="AM54" s="10"/>
    </row>
    <row r="55" spans="1:44">
      <c r="C55" s="10"/>
      <c r="I55" s="10"/>
      <c r="O55" s="10"/>
      <c r="U55" s="10"/>
      <c r="AA55" s="10"/>
      <c r="AG55" s="10"/>
      <c r="AM55" s="10"/>
    </row>
    <row r="56" spans="1:44">
      <c r="A56" s="24" t="s">
        <v>58</v>
      </c>
      <c r="C56" s="13"/>
      <c r="D56" s="17"/>
      <c r="E56" s="18"/>
      <c r="F56" s="17"/>
      <c r="G56" s="18"/>
      <c r="H56" s="17"/>
      <c r="I56" s="13"/>
      <c r="J56" s="17"/>
      <c r="K56" s="18"/>
      <c r="L56" s="17"/>
      <c r="M56" s="18"/>
      <c r="N56" s="17"/>
      <c r="O56" s="13"/>
      <c r="P56" s="17"/>
      <c r="Q56" s="18"/>
      <c r="R56" s="17"/>
      <c r="S56" s="18"/>
      <c r="T56" s="17"/>
      <c r="U56" s="13"/>
      <c r="V56" s="17"/>
      <c r="W56" s="18"/>
      <c r="X56" s="17"/>
      <c r="Y56" s="18"/>
      <c r="Z56" s="17"/>
      <c r="AA56" s="13"/>
      <c r="AB56" s="17"/>
      <c r="AC56" s="18"/>
      <c r="AD56" s="17"/>
      <c r="AE56" s="18"/>
      <c r="AF56" s="17"/>
      <c r="AG56" s="13"/>
      <c r="AH56" s="17"/>
      <c r="AI56" s="18"/>
      <c r="AJ56" s="17"/>
      <c r="AK56" s="18"/>
      <c r="AL56" s="17"/>
      <c r="AM56" s="13"/>
      <c r="AN56" s="17">
        <f>D56+J56+P56+V56+AB56+AH56</f>
        <v>0</v>
      </c>
      <c r="AO56" s="18"/>
      <c r="AP56" s="17">
        <f>F56+L56+R56+X56+AD56+AJ56</f>
        <v>0</v>
      </c>
      <c r="AQ56" s="18"/>
      <c r="AR56" s="17">
        <f>H56+N56+T56+Z56+AF56+AL56</f>
        <v>0</v>
      </c>
    </row>
    <row r="57" spans="1:44">
      <c r="C57" s="10"/>
      <c r="I57" s="10"/>
      <c r="O57" s="10"/>
      <c r="U57" s="10"/>
      <c r="AA57" s="10"/>
      <c r="AG57" s="10"/>
      <c r="AM57" s="10"/>
    </row>
    <row r="58" spans="1:44">
      <c r="A58" s="24" t="s">
        <v>59</v>
      </c>
      <c r="C58" s="13"/>
      <c r="D58" s="17">
        <f>SUM('Capital Projects CY Expense'!D29)</f>
        <v>0</v>
      </c>
      <c r="E58" s="18"/>
      <c r="F58" s="17">
        <f>SUM('Capital Projects CY Expense'!F29)</f>
        <v>0</v>
      </c>
      <c r="G58" s="18"/>
      <c r="H58" s="17">
        <f>SUM('Capital Projects CY Expense'!H29)</f>
        <v>0</v>
      </c>
      <c r="I58" s="13"/>
      <c r="J58" s="17">
        <f>SUM('Capital Projects CY Expense'!J29)</f>
        <v>0</v>
      </c>
      <c r="K58" s="18"/>
      <c r="L58" s="17">
        <f>SUM('Capital Projects CY Expense'!L29)</f>
        <v>0</v>
      </c>
      <c r="M58" s="18"/>
      <c r="N58" s="17">
        <f>SUM('Capital Projects CY Expense'!N29)</f>
        <v>0</v>
      </c>
      <c r="O58" s="13"/>
      <c r="P58" s="17">
        <f>SUM('Capital Projects CY Expense'!P29)</f>
        <v>0</v>
      </c>
      <c r="Q58" s="18"/>
      <c r="R58" s="17">
        <f>SUM('Capital Projects CY Expense'!R29)</f>
        <v>0</v>
      </c>
      <c r="S58" s="18"/>
      <c r="T58" s="17">
        <f>SUM('Capital Projects CY Expense'!T29)</f>
        <v>0</v>
      </c>
      <c r="U58" s="13"/>
      <c r="V58" s="17">
        <f>SUM('Capital Projects CY Expense'!V29)</f>
        <v>0</v>
      </c>
      <c r="W58" s="18"/>
      <c r="X58" s="17">
        <f>SUM('Capital Projects CY Expense'!X29)</f>
        <v>0</v>
      </c>
      <c r="Y58" s="18"/>
      <c r="Z58" s="17">
        <f>SUM('Capital Projects CY Expense'!Z29)</f>
        <v>0</v>
      </c>
      <c r="AA58" s="13"/>
      <c r="AB58" s="17">
        <f>SUM('Capital Projects CY Expense'!AB29)</f>
        <v>0</v>
      </c>
      <c r="AC58" s="18"/>
      <c r="AD58" s="17">
        <f>SUM('Capital Projects CY Expense'!AD29)</f>
        <v>0</v>
      </c>
      <c r="AE58" s="18"/>
      <c r="AF58" s="17">
        <f>SUM('Capital Projects CY Expense'!AF29)</f>
        <v>0</v>
      </c>
      <c r="AG58" s="13"/>
      <c r="AH58" s="17">
        <f>SUM('Capital Projects CY Expense'!AH29)</f>
        <v>0</v>
      </c>
      <c r="AI58" s="18"/>
      <c r="AJ58" s="17">
        <f>SUM('Capital Projects CY Expense'!AJ29)</f>
        <v>0</v>
      </c>
      <c r="AK58" s="18"/>
      <c r="AL58" s="17">
        <f>SUM('Capital Projects CY Expense'!AL29)</f>
        <v>0</v>
      </c>
      <c r="AM58" s="13"/>
      <c r="AN58" s="17">
        <f>D58+J58+P58+V58+AB58+AH58</f>
        <v>0</v>
      </c>
      <c r="AO58" s="18"/>
      <c r="AP58" s="17">
        <f>F58+L58+R58+X58+AD58+AJ58</f>
        <v>0</v>
      </c>
      <c r="AQ58" s="18"/>
      <c r="AR58" s="17">
        <f>H58+N58+T58+Z58+AF58+AL58</f>
        <v>0</v>
      </c>
    </row>
    <row r="59" spans="1:44">
      <c r="C59" s="10"/>
      <c r="I59" s="10"/>
      <c r="O59" s="10"/>
      <c r="U59" s="10"/>
      <c r="AA59" s="10"/>
      <c r="AG59" s="10"/>
      <c r="AM59" s="10"/>
    </row>
    <row r="60" spans="1:44">
      <c r="A60" s="24" t="s">
        <v>60</v>
      </c>
      <c r="C60" s="13"/>
      <c r="D60" s="17"/>
      <c r="E60" s="18"/>
      <c r="F60" s="17"/>
      <c r="G60" s="18"/>
      <c r="H60" s="17"/>
      <c r="I60" s="13"/>
      <c r="J60" s="17"/>
      <c r="K60" s="18"/>
      <c r="L60" s="17"/>
      <c r="M60" s="18"/>
      <c r="N60" s="17"/>
      <c r="O60" s="13"/>
      <c r="P60" s="17"/>
      <c r="Q60" s="18"/>
      <c r="R60" s="17"/>
      <c r="S60" s="18"/>
      <c r="T60" s="17"/>
      <c r="U60" s="13"/>
      <c r="V60" s="17"/>
      <c r="W60" s="18"/>
      <c r="X60" s="17"/>
      <c r="Y60" s="18"/>
      <c r="Z60" s="17"/>
      <c r="AA60" s="13"/>
      <c r="AB60" s="17"/>
      <c r="AC60" s="18"/>
      <c r="AD60" s="17"/>
      <c r="AE60" s="18"/>
      <c r="AF60" s="17"/>
      <c r="AG60" s="13"/>
      <c r="AH60" s="17"/>
      <c r="AI60" s="18"/>
      <c r="AJ60" s="17"/>
      <c r="AK60" s="18"/>
      <c r="AL60" s="17"/>
      <c r="AM60" s="13"/>
      <c r="AN60" s="17">
        <f>D60+J60+P60+V60+AB60+AH60</f>
        <v>0</v>
      </c>
      <c r="AO60" s="18"/>
      <c r="AP60" s="17">
        <f>F60+L60+R60+X60+AD60+AJ60</f>
        <v>0</v>
      </c>
      <c r="AQ60" s="18"/>
      <c r="AR60" s="17">
        <f>H60+N60+T60+Z60+AF60+AL60</f>
        <v>0</v>
      </c>
    </row>
    <row r="61" spans="1:44">
      <c r="C61" s="10"/>
      <c r="I61" s="10"/>
      <c r="O61" s="10"/>
      <c r="U61" s="10"/>
      <c r="AA61" s="10"/>
      <c r="AG61" s="10"/>
      <c r="AM61" s="10"/>
    </row>
    <row r="62" spans="1:44">
      <c r="A62" s="24" t="s">
        <v>61</v>
      </c>
      <c r="C62" s="13"/>
      <c r="D62" s="17"/>
      <c r="E62" s="18"/>
      <c r="F62" s="17"/>
      <c r="G62" s="18"/>
      <c r="H62" s="17"/>
      <c r="I62" s="13"/>
      <c r="J62" s="17"/>
      <c r="K62" s="18"/>
      <c r="L62" s="17"/>
      <c r="M62" s="18"/>
      <c r="N62" s="17"/>
      <c r="O62" s="13"/>
      <c r="P62" s="17"/>
      <c r="Q62" s="18"/>
      <c r="R62" s="17"/>
      <c r="S62" s="18"/>
      <c r="T62" s="17"/>
      <c r="U62" s="13"/>
      <c r="V62" s="17"/>
      <c r="W62" s="18"/>
      <c r="X62" s="17"/>
      <c r="Y62" s="18"/>
      <c r="Z62" s="17"/>
      <c r="AA62" s="13"/>
      <c r="AB62" s="17"/>
      <c r="AC62" s="18"/>
      <c r="AD62" s="17"/>
      <c r="AE62" s="18"/>
      <c r="AF62" s="17"/>
      <c r="AG62" s="13"/>
      <c r="AH62" s="17"/>
      <c r="AI62" s="18"/>
      <c r="AJ62" s="17"/>
      <c r="AK62" s="18"/>
      <c r="AL62" s="17"/>
      <c r="AM62" s="13"/>
      <c r="AN62" s="17">
        <f>D62+J62+P62+V62+AB62+AH62</f>
        <v>0</v>
      </c>
      <c r="AO62" s="18"/>
      <c r="AP62" s="17">
        <f>F62+L62+R62+X62+AD62+AJ62</f>
        <v>0</v>
      </c>
      <c r="AQ62" s="18"/>
      <c r="AR62" s="17">
        <f>H62+N62+T62+Z62+AF62+AL62</f>
        <v>0</v>
      </c>
    </row>
    <row r="63" spans="1:44">
      <c r="A63" s="24"/>
      <c r="C63" s="13"/>
      <c r="D63" s="8"/>
      <c r="E63" s="18"/>
      <c r="F63" s="8"/>
      <c r="G63" s="18"/>
      <c r="H63" s="8"/>
      <c r="I63" s="13"/>
      <c r="J63" s="8"/>
      <c r="K63" s="18"/>
      <c r="L63" s="8"/>
      <c r="M63" s="18"/>
      <c r="N63" s="8"/>
      <c r="O63" s="13"/>
      <c r="P63" s="8"/>
      <c r="Q63" s="18"/>
      <c r="R63" s="8"/>
      <c r="S63" s="18"/>
      <c r="T63" s="8"/>
      <c r="U63" s="13"/>
      <c r="V63" s="8"/>
      <c r="W63" s="18"/>
      <c r="X63" s="8"/>
      <c r="Y63" s="18"/>
      <c r="Z63" s="8"/>
      <c r="AA63" s="13"/>
      <c r="AB63" s="8"/>
      <c r="AC63" s="18"/>
      <c r="AD63" s="8"/>
      <c r="AE63" s="18"/>
      <c r="AF63" s="8"/>
      <c r="AG63" s="13"/>
      <c r="AH63" s="8"/>
      <c r="AI63" s="18"/>
      <c r="AJ63" s="8"/>
      <c r="AK63" s="18"/>
      <c r="AL63" s="8"/>
      <c r="AM63" s="13"/>
      <c r="AN63" s="8"/>
      <c r="AO63" s="18"/>
      <c r="AP63" s="8"/>
      <c r="AQ63" s="18"/>
      <c r="AR63" s="8"/>
    </row>
    <row r="64" spans="1:44">
      <c r="C64" s="10"/>
      <c r="I64" s="10"/>
      <c r="O64" s="10"/>
      <c r="U64" s="10"/>
      <c r="AA64" s="10"/>
      <c r="AG64" s="10"/>
      <c r="AM64" s="10"/>
    </row>
    <row r="65" spans="1:44">
      <c r="A65" s="5" t="s">
        <v>33</v>
      </c>
      <c r="C65" s="10"/>
      <c r="I65" s="10"/>
      <c r="O65" s="10"/>
      <c r="U65" s="10"/>
      <c r="AA65" s="10"/>
      <c r="AG65" s="10"/>
      <c r="AM65" s="10"/>
    </row>
    <row r="66" spans="1:44" ht="13.5" thickBot="1">
      <c r="A66" s="12" t="s">
        <v>62</v>
      </c>
      <c r="C66" s="13"/>
      <c r="D66" s="19">
        <f>D52-D56-D58-D60-D62</f>
        <v>0</v>
      </c>
      <c r="E66" s="18"/>
      <c r="F66" s="19">
        <f>F52-F56-F58-F60-F62</f>
        <v>0</v>
      </c>
      <c r="G66" s="18"/>
      <c r="H66" s="19">
        <f>H52-H56-H58-H60-H62</f>
        <v>0</v>
      </c>
      <c r="I66" s="13"/>
      <c r="J66" s="19">
        <f>J52-J56-J58-J60-J62</f>
        <v>0</v>
      </c>
      <c r="K66" s="18"/>
      <c r="L66" s="19">
        <f>L52-L56-L58-L60-L62</f>
        <v>0</v>
      </c>
      <c r="M66" s="18"/>
      <c r="N66" s="19">
        <f>N52-N56-N58-N60-N62</f>
        <v>0</v>
      </c>
      <c r="O66" s="13"/>
      <c r="P66" s="19">
        <f>P52-P56-P58-P60-P62</f>
        <v>0</v>
      </c>
      <c r="Q66" s="18"/>
      <c r="R66" s="19">
        <f>R52-R56-R58-R60-R62</f>
        <v>0</v>
      </c>
      <c r="S66" s="18"/>
      <c r="T66" s="19">
        <f>T52-T56-T58-T60-T62</f>
        <v>0</v>
      </c>
      <c r="U66" s="13"/>
      <c r="V66" s="19">
        <f>V52-V56-V58-V60-V62</f>
        <v>0</v>
      </c>
      <c r="W66" s="18"/>
      <c r="X66" s="19">
        <f>X52-X56-X58-X60-X62</f>
        <v>0</v>
      </c>
      <c r="Y66" s="18"/>
      <c r="Z66" s="19">
        <f>Z52-Z56-Z58-Z60-Z62</f>
        <v>0</v>
      </c>
      <c r="AA66" s="13"/>
      <c r="AB66" s="19">
        <f>AB52-AB56-AB58-AB60-AB62</f>
        <v>0</v>
      </c>
      <c r="AC66" s="18"/>
      <c r="AD66" s="19">
        <f>AD52-AD56-AD58-AD60-AD62</f>
        <v>0</v>
      </c>
      <c r="AE66" s="18"/>
      <c r="AF66" s="19">
        <f>AF52-AF56-AF58-AF60-AF62</f>
        <v>0</v>
      </c>
      <c r="AG66" s="13"/>
      <c r="AH66" s="19">
        <f>AH52-AH56-AH58-AH60-AH62</f>
        <v>0</v>
      </c>
      <c r="AI66" s="18"/>
      <c r="AJ66" s="19">
        <f>AJ52-AJ56-AJ58-AJ60-AJ62</f>
        <v>0</v>
      </c>
      <c r="AK66" s="18"/>
      <c r="AL66" s="19">
        <f>AL52-AL56-AL58-AL60-AL62</f>
        <v>0</v>
      </c>
      <c r="AM66" s="13"/>
      <c r="AN66" s="19">
        <f>AN52-AN56-AN58-AN60-AN62</f>
        <v>0</v>
      </c>
      <c r="AO66" s="18"/>
      <c r="AP66" s="19">
        <f>AP52-AP56-AP58-AP60-AP62</f>
        <v>0</v>
      </c>
      <c r="AQ66" s="18"/>
      <c r="AR66" s="19">
        <f>AR52-AR56-AR58-AR60-AR62</f>
        <v>0</v>
      </c>
    </row>
    <row r="67" spans="1:44" ht="13.5" thickTop="1"/>
    <row r="71" spans="1:44">
      <c r="A71" s="18"/>
      <c r="B71" s="18"/>
    </row>
  </sheetData>
  <mergeCells count="7">
    <mergeCell ref="AN31:AR31"/>
    <mergeCell ref="D31:H31"/>
    <mergeCell ref="J31:N31"/>
    <mergeCell ref="P31:T31"/>
    <mergeCell ref="V31:Z31"/>
    <mergeCell ref="AB31:AF31"/>
    <mergeCell ref="AH31:AL31"/>
  </mergeCells>
  <printOptions horizontalCentered="1"/>
  <pageMargins left="0.2" right="0.2" top="1.28" bottom="0.75" header="0.56000000000000005" footer="0.25"/>
  <pageSetup scale="76" fitToHeight="0" orientation="portrait" horizontalDpi="300" verticalDpi="300" r:id="rId1"/>
  <headerFooter alignWithMargins="0">
    <oddFooter>&amp;L&amp;F 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42"/>
  <sheetViews>
    <sheetView zoomScale="90" zoomScaleNormal="90" workbookViewId="0">
      <selection activeCell="D43" sqref="D43"/>
    </sheetView>
  </sheetViews>
  <sheetFormatPr defaultColWidth="7.5546875" defaultRowHeight="12.75"/>
  <cols>
    <col min="1" max="1" width="13.44140625" style="30" customWidth="1"/>
    <col min="2" max="2" width="9" style="30" customWidth="1"/>
    <col min="3" max="3" width="1.21875" style="30" customWidth="1"/>
    <col min="4" max="4" width="10.109375" style="30" customWidth="1"/>
    <col min="5" max="5" width="1.21875" style="30" customWidth="1"/>
    <col min="6" max="6" width="9" style="30" customWidth="1"/>
    <col min="7" max="7" width="1.21875" style="30" customWidth="1"/>
    <col min="8" max="8" width="10.33203125" style="30" customWidth="1"/>
    <col min="9" max="9" width="1.21875" style="30" customWidth="1"/>
    <col min="10" max="10" width="9.5546875" style="30" customWidth="1"/>
    <col min="11" max="11" width="22.77734375" style="30" customWidth="1"/>
    <col min="12" max="16384" width="7.5546875" style="30"/>
  </cols>
  <sheetData>
    <row r="1" spans="1:11" s="27" customFormat="1" ht="15">
      <c r="A1" s="25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4" spans="1:11">
      <c r="A4" s="28" t="s">
        <v>64</v>
      </c>
      <c r="B4" s="29"/>
      <c r="C4" s="29"/>
      <c r="D4" s="29"/>
      <c r="E4" s="29"/>
      <c r="F4" s="29"/>
      <c r="G4" s="29"/>
      <c r="H4" s="29"/>
      <c r="I4" s="29"/>
      <c r="J4" s="29"/>
    </row>
    <row r="5" spans="1:11">
      <c r="A5" s="31"/>
    </row>
    <row r="6" spans="1:11">
      <c r="A6" s="28" t="s">
        <v>65</v>
      </c>
      <c r="B6" s="29"/>
      <c r="C6" s="29"/>
      <c r="D6" s="29"/>
      <c r="E6" s="29"/>
      <c r="F6" s="29"/>
      <c r="G6" s="29"/>
      <c r="H6" s="29"/>
      <c r="I6" s="29"/>
      <c r="J6" s="29"/>
    </row>
    <row r="8" spans="1:11" ht="21.75" customHeight="1">
      <c r="A8" s="32" t="s">
        <v>66</v>
      </c>
    </row>
    <row r="9" spans="1:11" ht="18.75" customHeight="1">
      <c r="D9" s="33" t="s">
        <v>67</v>
      </c>
      <c r="E9" s="34"/>
      <c r="F9" s="34"/>
      <c r="G9" s="34"/>
      <c r="H9" s="33" t="s">
        <v>68</v>
      </c>
    </row>
    <row r="10" spans="1:11" ht="13.5" thickBot="1">
      <c r="D10" s="35" t="s">
        <v>69</v>
      </c>
      <c r="E10" s="34" t="s">
        <v>70</v>
      </c>
      <c r="F10" s="35" t="s">
        <v>71</v>
      </c>
      <c r="G10" s="34" t="s">
        <v>72</v>
      </c>
      <c r="H10" s="35" t="s">
        <v>69</v>
      </c>
    </row>
    <row r="12" spans="1:11">
      <c r="A12" s="30" t="s">
        <v>73</v>
      </c>
      <c r="C12" s="30" t="s">
        <v>0</v>
      </c>
      <c r="D12" s="29"/>
      <c r="E12" s="30" t="s">
        <v>0</v>
      </c>
      <c r="F12" s="29"/>
      <c r="G12" s="30" t="s">
        <v>0</v>
      </c>
      <c r="H12" s="29">
        <f>D12+F12</f>
        <v>0</v>
      </c>
    </row>
    <row r="13" spans="1:11">
      <c r="A13" s="30" t="s">
        <v>74</v>
      </c>
      <c r="D13" s="29"/>
      <c r="F13" s="29"/>
      <c r="H13" s="29">
        <f>D13+F13</f>
        <v>0</v>
      </c>
    </row>
    <row r="14" spans="1:11">
      <c r="A14" s="30" t="s">
        <v>75</v>
      </c>
      <c r="D14" s="29"/>
      <c r="F14" s="29"/>
      <c r="H14" s="29">
        <f>D14+F14</f>
        <v>0</v>
      </c>
    </row>
    <row r="15" spans="1:11">
      <c r="A15" s="30" t="s">
        <v>76</v>
      </c>
      <c r="B15" s="30" t="s">
        <v>77</v>
      </c>
      <c r="D15" s="29"/>
      <c r="F15" s="29"/>
      <c r="H15" s="29">
        <f>D15+F15</f>
        <v>0</v>
      </c>
      <c r="J15" s="36"/>
    </row>
    <row r="17" spans="1:11" ht="13.5" thickBot="1">
      <c r="A17" s="37" t="s">
        <v>78</v>
      </c>
      <c r="C17" s="30" t="s">
        <v>0</v>
      </c>
      <c r="D17" s="38">
        <f>SUM(D11:D16)</f>
        <v>0</v>
      </c>
      <c r="E17" s="30" t="s">
        <v>0</v>
      </c>
      <c r="F17" s="38">
        <f>SUM(F15:F16)</f>
        <v>0</v>
      </c>
      <c r="G17" s="30" t="s">
        <v>0</v>
      </c>
      <c r="H17" s="38">
        <f>SUM(H11:H16)</f>
        <v>0</v>
      </c>
    </row>
    <row r="18" spans="1:11" ht="13.5" thickTop="1"/>
    <row r="21" spans="1:11">
      <c r="H21" s="39" t="s">
        <v>79</v>
      </c>
      <c r="I21" s="34"/>
      <c r="J21" s="32"/>
    </row>
    <row r="22" spans="1:11" ht="13.5" thickBot="1">
      <c r="B22" s="30" t="s">
        <v>77</v>
      </c>
      <c r="D22" s="40" t="s">
        <v>80</v>
      </c>
      <c r="F22" s="40" t="s">
        <v>81</v>
      </c>
      <c r="G22" s="34"/>
      <c r="H22" s="40" t="s">
        <v>82</v>
      </c>
      <c r="I22" s="34"/>
      <c r="J22" s="40" t="s">
        <v>20</v>
      </c>
    </row>
    <row r="24" spans="1:11">
      <c r="A24" s="32" t="s">
        <v>83</v>
      </c>
      <c r="D24" s="41"/>
      <c r="E24" s="41"/>
      <c r="F24" s="41"/>
      <c r="G24" s="41" t="s">
        <v>77</v>
      </c>
      <c r="H24" s="41"/>
      <c r="I24" s="41"/>
      <c r="J24" s="41"/>
    </row>
    <row r="25" spans="1:11">
      <c r="A25" s="32" t="s">
        <v>84</v>
      </c>
      <c r="C25" s="30" t="s">
        <v>0</v>
      </c>
      <c r="D25" s="29">
        <f>H12</f>
        <v>0</v>
      </c>
      <c r="E25" s="30" t="s">
        <v>0</v>
      </c>
      <c r="F25" s="29">
        <f>H13</f>
        <v>0</v>
      </c>
      <c r="G25" s="30" t="s">
        <v>0</v>
      </c>
      <c r="H25" s="29">
        <f>H14</f>
        <v>0</v>
      </c>
      <c r="I25" s="30" t="s">
        <v>0</v>
      </c>
      <c r="J25" s="29">
        <f>H15</f>
        <v>0</v>
      </c>
    </row>
    <row r="27" spans="1:11">
      <c r="A27" s="42" t="s">
        <v>57</v>
      </c>
    </row>
    <row r="29" spans="1:11" ht="38.25">
      <c r="A29" s="43" t="s">
        <v>85</v>
      </c>
      <c r="D29" s="29"/>
      <c r="F29" s="29"/>
      <c r="H29" s="29"/>
      <c r="J29" s="29"/>
      <c r="K29" s="44" t="s">
        <v>86</v>
      </c>
    </row>
    <row r="31" spans="1:11">
      <c r="A31" s="43" t="s">
        <v>87</v>
      </c>
      <c r="D31" s="29"/>
      <c r="F31" s="29"/>
      <c r="H31" s="29"/>
      <c r="J31" s="29"/>
    </row>
    <row r="33" spans="1:10">
      <c r="A33" s="43" t="s">
        <v>88</v>
      </c>
      <c r="D33" s="29"/>
      <c r="F33" s="29"/>
      <c r="H33" s="29"/>
      <c r="J33" s="29"/>
    </row>
    <row r="37" spans="1:10" ht="13.5" thickBot="1">
      <c r="B37" s="32" t="s">
        <v>89</v>
      </c>
      <c r="C37" s="30" t="s">
        <v>0</v>
      </c>
      <c r="D37" s="38">
        <f>D25-D29-D31-D33</f>
        <v>0</v>
      </c>
      <c r="E37" s="30" t="s">
        <v>0</v>
      </c>
      <c r="F37" s="38">
        <f>F25-F29-F31-F33</f>
        <v>0</v>
      </c>
      <c r="G37" s="30" t="s">
        <v>0</v>
      </c>
      <c r="H37" s="38">
        <f>IF(SUM(H25-H29-H31-H33)&lt;0,0,SUM(H25-H29-H31-H33))</f>
        <v>0</v>
      </c>
      <c r="I37" s="30" t="s">
        <v>0</v>
      </c>
      <c r="J37" s="38">
        <f>J25-J29-J31-J33</f>
        <v>0</v>
      </c>
    </row>
    <row r="38" spans="1:10" ht="13.5" thickTop="1">
      <c r="D38" s="30" t="s">
        <v>90</v>
      </c>
      <c r="H38" s="30" t="s">
        <v>91</v>
      </c>
    </row>
    <row r="39" spans="1:10">
      <c r="D39" s="30" t="s">
        <v>100</v>
      </c>
      <c r="H39" s="30" t="s">
        <v>92</v>
      </c>
    </row>
    <row r="40" spans="1:10">
      <c r="H40" s="30" t="s">
        <v>93</v>
      </c>
    </row>
    <row r="42" spans="1:10" ht="102">
      <c r="H42" s="44" t="s">
        <v>94</v>
      </c>
    </row>
  </sheetData>
  <pageMargins left="0.25" right="0.25" top="1.25" bottom="0.5" header="0.3" footer="0.3"/>
  <pageSetup scale="99" orientation="portrait" r:id="rId1"/>
  <headerFooter scaleWithDoc="0">
    <oddFooter>&amp;L&amp;F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Index</vt:lpstr>
      <vt:lpstr>Capital Projects CY Expense</vt:lpstr>
      <vt:lpstr>Analysis of Const Contracts</vt:lpstr>
      <vt:lpstr>Cap Proj Funding Avail</vt:lpstr>
      <vt:lpstr>'Analysis of Const Contracts'!Print_Area</vt:lpstr>
      <vt:lpstr>'Capital Projects CY Expense'!Print_Area</vt:lpstr>
      <vt:lpstr>'Analysis of Const Contracts'!Print_Titles</vt:lpstr>
      <vt:lpstr>'Capital Projects CY Expense'!Print_Titles</vt:lpstr>
    </vt:vector>
  </TitlesOfParts>
  <Company>Department of Audits and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 Turner</dc:creator>
  <cp:lastModifiedBy>Sara McLeod</cp:lastModifiedBy>
  <cp:lastPrinted>2013-10-29T18:46:38Z</cp:lastPrinted>
  <dcterms:created xsi:type="dcterms:W3CDTF">2013-10-29T18:29:39Z</dcterms:created>
  <dcterms:modified xsi:type="dcterms:W3CDTF">2022-09-14T14:41:21Z</dcterms:modified>
</cp:coreProperties>
</file>