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https://auditsga-my.sharepoint.com/personal/moodyen_audits_ga_gov/Documents/"/>
    </mc:Choice>
  </mc:AlternateContent>
  <xr:revisionPtr revIDLastSave="51" documentId="8_{26AF2DDD-3CF6-4815-BF91-C250E6A13D40}" xr6:coauthVersionLast="47" xr6:coauthVersionMax="47" xr10:uidLastSave="{F2F86C80-374F-42D3-A058-71E101A93F32}"/>
  <bookViews>
    <workbookView xWindow="-23205" yWindow="285" windowWidth="23010" windowHeight="13005" tabRatio="782" xr2:uid="{00000000-000D-0000-FFFF-FFFF00000000}"/>
  </bookViews>
  <sheets>
    <sheet name="checklist" sheetId="1" r:id="rId1"/>
    <sheet name="major fund test" sheetId="24" r:id="rId2"/>
  </sheets>
  <definedNames>
    <definedName name="_xlnm._FilterDatabase" localSheetId="0" hidden="1">checklist!$A$1:$H$1525</definedName>
    <definedName name="_xlnm.Print_Area" localSheetId="0">checklist!$A:$I</definedName>
    <definedName name="_xlnm.Print_Area" localSheetId="1">'major fund test'!$A$1:$F$21</definedName>
    <definedName name="_xlnm.Print_Titles" localSheetId="0">checklist!$1:$1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7" i="1" l="1"/>
  <c r="E91" i="1"/>
  <c r="E122" i="1"/>
  <c r="E116" i="1"/>
  <c r="E113" i="1"/>
  <c r="E110" i="1"/>
  <c r="E1336" i="1"/>
  <c r="E1455" i="1"/>
  <c r="E1449" i="1"/>
  <c r="E1434" i="1"/>
  <c r="E1426" i="1"/>
  <c r="E678" i="1"/>
  <c r="E672" i="1"/>
  <c r="E657" i="1"/>
  <c r="E238" i="1"/>
  <c r="E214" i="1"/>
  <c r="E136" i="1"/>
  <c r="E127" i="1"/>
  <c r="E85" i="1"/>
  <c r="E70" i="1"/>
  <c r="E62" i="1"/>
  <c r="E46" i="1"/>
  <c r="E642" i="1"/>
  <c r="E90" i="1" l="1"/>
  <c r="E107" i="1"/>
  <c r="E1448" i="1"/>
  <c r="E1492" i="1"/>
  <c r="E1088" i="1" l="1"/>
  <c r="E1068" i="1"/>
  <c r="E1058" i="1"/>
  <c r="E1056" i="1" s="1"/>
  <c r="E1051" i="1"/>
  <c r="E1050" i="1" l="1"/>
  <c r="E1045" i="1"/>
  <c r="E1041" i="1"/>
  <c r="E1034" i="1"/>
  <c r="E1028" i="1"/>
  <c r="E1014" i="1"/>
  <c r="E1008" i="1"/>
  <c r="E999" i="1"/>
  <c r="E992" i="1"/>
  <c r="E977" i="1"/>
  <c r="E983" i="1"/>
  <c r="E966" i="1"/>
  <c r="E952" i="1"/>
  <c r="E939" i="1"/>
  <c r="E933" i="1"/>
  <c r="E924" i="1"/>
  <c r="E1024" i="1" l="1"/>
  <c r="E991" i="1"/>
  <c r="E989" i="1" s="1"/>
  <c r="E279" i="1"/>
  <c r="E278" i="1" s="1"/>
  <c r="E633" i="1" l="1"/>
  <c r="F18" i="24" l="1"/>
  <c r="D18" i="24"/>
  <c r="F16" i="24"/>
  <c r="D16" i="24"/>
  <c r="F14" i="24"/>
  <c r="D14" i="24"/>
  <c r="F13" i="24"/>
  <c r="D13" i="24"/>
  <c r="F8" i="24"/>
  <c r="D8" i="24"/>
  <c r="F7" i="24"/>
  <c r="D7" i="24"/>
  <c r="F6" i="24"/>
  <c r="D6" i="24"/>
  <c r="F5" i="24"/>
  <c r="D5" i="24"/>
  <c r="E1254" i="1" l="1"/>
  <c r="E1244" i="1"/>
  <c r="E1239" i="1" s="1"/>
  <c r="E817" i="1" l="1"/>
  <c r="E811" i="1" s="1"/>
  <c r="E1262" i="1" s="1"/>
  <c r="E780" i="1"/>
  <c r="E755" i="1" s="1"/>
  <c r="E733" i="1"/>
  <c r="E1250" i="1" l="1"/>
  <c r="E1509" i="1"/>
  <c r="E1487" i="1"/>
  <c r="E1465" i="1"/>
  <c r="E786" i="1" s="1"/>
  <c r="E887" i="1"/>
  <c r="E858" i="1"/>
  <c r="E854" i="1"/>
  <c r="E849" i="1"/>
  <c r="E845" i="1"/>
  <c r="E837" i="1"/>
  <c r="E831" i="1"/>
  <c r="E579" i="1"/>
  <c r="E31" i="1" l="1"/>
  <c r="E28" i="1"/>
  <c r="E1505" i="1" l="1"/>
  <c r="E8" i="1" l="1"/>
  <c r="E22" i="1" l="1"/>
  <c r="E17" i="1"/>
  <c r="E12" i="1"/>
  <c r="E1331" i="1" l="1"/>
  <c r="E1326" i="1"/>
  <c r="E1461" i="1" s="1"/>
  <c r="E1322" i="1"/>
  <c r="E1408" i="1"/>
  <c r="E1389" i="1" s="1"/>
  <c r="E1383" i="1" s="1"/>
  <c r="E1378" i="1"/>
  <c r="E1355" i="1"/>
  <c r="E1132" i="1"/>
  <c r="E1158" i="1" s="1"/>
  <c r="E1126" i="1" s="1"/>
  <c r="E1143" i="1" s="1"/>
  <c r="E1164" i="1" s="1"/>
  <c r="E1107" i="1"/>
  <c r="E905" i="1"/>
  <c r="E269" i="1" s="1"/>
  <c r="E708" i="1"/>
  <c r="E705" i="1"/>
  <c r="E692" i="1"/>
  <c r="E685" i="1"/>
  <c r="E772" i="1"/>
  <c r="E1212" i="1" l="1"/>
  <c r="E268" i="1"/>
  <c r="E1103" i="1"/>
  <c r="E1098" i="1" s="1"/>
  <c r="E1067" i="1" s="1"/>
  <c r="E11" i="1"/>
  <c r="E626" i="1" s="1"/>
  <c r="E1290" i="1"/>
  <c r="E571" i="1" s="1"/>
  <c r="E702" i="1" s="1"/>
  <c r="E718" i="1" s="1"/>
  <c r="E1238" i="1" s="1"/>
  <c r="E1259" i="1" s="1"/>
  <c r="E1293" i="1"/>
  <c r="E469" i="1"/>
  <c r="E463" i="1"/>
  <c r="E450" i="1"/>
  <c r="E396" i="1"/>
  <c r="E371" i="1" s="1"/>
  <c r="E258" i="1"/>
  <c r="E192" i="1"/>
  <c r="E166" i="1"/>
  <c r="E154" i="1"/>
  <c r="E52" i="1"/>
  <c r="E1113" i="1" l="1"/>
  <c r="E1206" i="1" s="1"/>
  <c r="E912" i="1" s="1"/>
  <c r="E969" i="1"/>
  <c r="E950" i="1" s="1"/>
  <c r="E921" i="1" s="1"/>
  <c r="E769" i="1"/>
  <c r="E1313" i="1"/>
  <c r="E1419" i="1" s="1"/>
  <c r="E802" i="1" l="1"/>
  <c r="E795" i="1" s="1"/>
  <c r="E794" i="1" s="1"/>
  <c r="E753" i="1"/>
  <c r="E609" i="1" s="1"/>
  <c r="E608" i="1" s="1"/>
  <c r="E616" i="1" s="1"/>
  <c r="E1183" i="1"/>
  <c r="E1182" i="1" s="1"/>
  <c r="E1123" i="1" s="1"/>
  <c r="E827" i="1" s="1"/>
  <c r="E713" i="1" s="1"/>
  <c r="E1195" i="1" s="1"/>
  <c r="E1177" i="1" s="1"/>
  <c r="E1201" i="1" s="1"/>
  <c r="E1364" i="1" l="1"/>
  <c r="E1220" i="1" s="1"/>
  <c r="E730" i="1" s="1"/>
  <c r="E864" i="1" s="1"/>
  <c r="E863" i="1" s="1"/>
  <c r="E857" i="1" s="1"/>
  <c r="E792" i="1"/>
  <c r="E894" i="1"/>
  <c r="E874" i="1" s="1"/>
  <c r="E873" i="1" s="1"/>
  <c r="E742" i="1"/>
  <c r="E1156" i="1"/>
</calcChain>
</file>

<file path=xl/sharedStrings.xml><?xml version="1.0" encoding="utf-8"?>
<sst xmlns="http://schemas.openxmlformats.org/spreadsheetml/2006/main" count="5204" uniqueCount="2854">
  <si>
    <t>Cover</t>
  </si>
  <si>
    <t>Table of Contents</t>
  </si>
  <si>
    <t>Auditor’s Report</t>
  </si>
  <si>
    <t>(Note to Reviewer:  Example format is included in AU-C 600.A97.  AU-C 600.A58 states that the disclosure of magnitude referred to above may be achieved by stating the dollar amounts or percentages of one or more of the following:  total assets, total revenues, or other appropriate criteria, whichever most clearly describes the portion of the financial statements audited by a component auditor.)</t>
  </si>
  <si>
    <t>When a change in the reporting entity results in financial statements that, in effect, are those of a different reporting entity, the auditor should include an emphasis-of-matter paragraph in the auditor's report that describes the change in the reporting entity and provides a reference to the entity's disclosure, unless the change in reporting entity results from a transaction or event.  (AU-C 708.09-.11)</t>
  </si>
  <si>
    <t>Management’s Discussion &amp; Analysis (MD&amp;A)</t>
  </si>
  <si>
    <t>Total assets, distinguishing between capital and other assets</t>
  </si>
  <si>
    <t>Total deferred outflows of resources</t>
  </si>
  <si>
    <t>Total liabilities, distinguishing between long-term liabilities and other liabilities.</t>
  </si>
  <si>
    <t>Total deferred inflows of resources</t>
  </si>
  <si>
    <t>Total net position, distinguishing among the net investment in capital assets; restricted amounts; and unrestricted amounts</t>
  </si>
  <si>
    <t>Program revenues, by major source</t>
  </si>
  <si>
    <t>General revenues, by major source</t>
  </si>
  <si>
    <t>Total revenues</t>
  </si>
  <si>
    <t>Program expenses, at a minimum by function</t>
  </si>
  <si>
    <t>Total expenses</t>
  </si>
  <si>
    <t>Excess (deficiency) before contributions to term and permanent endowments or permanent fund principal, special and extraordinary items, and transfers.</t>
  </si>
  <si>
    <t>Contributions (to term or permanent endowments or permanent fund principal)</t>
  </si>
  <si>
    <t>Special and extraordinary items</t>
  </si>
  <si>
    <t>Transfers</t>
  </si>
  <si>
    <t>Change in net position</t>
  </si>
  <si>
    <t>Ending net position</t>
  </si>
  <si>
    <t>Information that does not address the required elements of Management’s Discussion and Analysis (MD&amp;A) should not be included in the MD&amp;A, but may be reported as supplementary information and could be discussed in the letter of transmittal. (GASB 2200.109, Footnote 8; Comprehensive Implementation Guide, Question 7.5.7)</t>
  </si>
  <si>
    <t>(Note to reviewer: GASB 2200, Footnote 6 states that “currently known facts” are information that management is aware of as of the date of the auditor’s report.)</t>
  </si>
  <si>
    <t>Basic Financial Statements – General</t>
  </si>
  <si>
    <t>X</t>
  </si>
  <si>
    <t xml:space="preserve">Government-Wide Financial Statements </t>
  </si>
  <si>
    <t>(Note to reviewer: See Comprehensive Implementation Guide, Question 7.7.4 for additional guidance.)</t>
  </si>
  <si>
    <t>Government-Wide Statement of Net Position</t>
  </si>
  <si>
    <t>Capital assets that are being or have been depreciated should be reported net of accumulated depreciation on the government-wide statement of net position.  Accumulated depreciation may be reported on the face of the statement of net position or disclosed in the notes. (GASB 1400.112)</t>
  </si>
  <si>
    <t>Accrued interest on any capital-related debt generally should not be included in the computation of the net investment in capital assets component of net position.  (Comprehensive Implementation Guide, Question 7.22.9)</t>
  </si>
  <si>
    <t>(Note to reviewer: GASB 2200, Footnote 15 states that because different measurement focuses and bases of accounting are used in the government-wide statement of net position and in governmental fund statements, amounts reported as restricted fund balances in governmental funds may be different from amounts reported as restricted net position in the statement of net position.)</t>
  </si>
  <si>
    <t>Internal advances are not considered debt or other borrowing for purposes of calculating the net position components.  Internal balances enter into the computation of unrestricted net position. (Comprehensive Implementation Guide, Question 7.23.11)</t>
  </si>
  <si>
    <t>Government-Wide Statement of Activities</t>
  </si>
  <si>
    <t>(Note to reviewer: According to GASB Ut5.104, “governments engaged only in business-type activities should present only the financial statements required for enterprise funds.”)</t>
  </si>
  <si>
    <t>(Note to reviewer: GASB 2200, Footnote 19, states that an activity within an enterprise fund is identifiable if it has a specific revenue stream and related expenses and gains and losses that are accounted for separately.  For example, providing natural gas is different from supplying water or electricity, even though all three are regarded as utility services.)</t>
  </si>
  <si>
    <t>Licenses and permits should be treated as charges for services on the government-wide statement of activities. (GASB 2200.137; Comprehensive Implementation Guide, Question 7.32.1)</t>
  </si>
  <si>
    <t>Only the net amount transferred between governmental and business-type activities should be reported on the statement of activities.  (Comprehensive Implementation Guide, Question 7.47.16)</t>
  </si>
  <si>
    <t>Fund Financial Statements - General</t>
  </si>
  <si>
    <t>The fund financial statements should not include a fund type other than one of the eleven types normally used by state and local government.  (GASB 1300.103)</t>
  </si>
  <si>
    <t>(Note to reviewer: Comprehensive Implementation Guide, Question 7.56.14 states “Statement 34 does not require any adjustments to the combined totals for assets, liabilities, revenues, and expenditures/expenses. However, because the major fund criteria focus on assets and liabilities separately, significant interfund balances could influence the outcome of the major fund test. Interfund balances should not be eliminated, but if there are significant interfund receivables and payables, governments may adopt a policy (and use it consistently from year to year) to use a single “net” amount for each fund.  Those changes would carry over to the respective total columns so that the governmental and enterprise fund totals would include the combined “net” amounts from the individual funds.  Use of the “netting” process should be limited to the determination of major funds.  It should not be used for fund financial statement reporting purposes.”)</t>
  </si>
  <si>
    <t>Nonmajor funds should be aggregated and presented in a single column. If a government wants to present a specific fund separately in the basic financial statements, even if it does not meet the percentage criteria, it should be reported as a major fund, rather than as a separate nonmajor fund.  (Comprehensive Implementation Guide, Question 7.55.2)</t>
  </si>
  <si>
    <t>(Note to reviewer: The Uniform Chart of Accounts for Local Governments in Georgia is available for viewing on the website of the Georgia Department of Community Affairs – www.dca. ga.gov)</t>
  </si>
  <si>
    <t>When accounting for the transfer of capital and financial assets and future revenues within the same financial reporting entity, the transferee should recognize the assets or future revenues received at the carrying value of the transferor. (GASB S20.112)</t>
  </si>
  <si>
    <t>(Note to reviewer:  Governments should discontinue reporting a special revenue fund, and instead report the fund’s remaining resources in the general fund, if the government no longer expects that a substantial portion of the inflows will derive from restricted or committed revenue sources.  Per the Comprehensive Implementation Guide, Question Z.54.39, these resources could also be reported as part of another fund with a similar purpose that does meet the criteria to be reported as a special revenue fund.)</t>
  </si>
  <si>
    <t>(Note to reviewer:  Per the Comprehensive Implementation Guide, Question Z.54.42, capital projects funds may include expenditures for items that are capital in nature but do not qualify for reporting as capital assets under the government’s capitalization policy.)</t>
  </si>
  <si>
    <t>Balance Sheet - Governmental Funds</t>
  </si>
  <si>
    <t>Assets, deferred outflows of resources, liabilities, deferred inflows of resources, and fund balances of governmental funds should be displayed in a balance sheet format (assets plus deferred outflows of resources equals liabilities plus deferred inflows of resources plus fund balance).  (GASB 1300.102, 2200.162)</t>
  </si>
  <si>
    <t>(Note to reviewer:  GASB 1600.122 states that “governmental fund liabilities and expenditures for claims and judgments, compensated absences, termination benefits, landfill closure and postclosure care costs, and receipts of goods and services for pollution remediation should be recognized to the extent the liabilities are “normally expected to be liquidated with expendable available financial resources.”)</t>
  </si>
  <si>
    <t>Fund balance for governmental funds should be reported in classifications that comprise a hierarchy based primarily on the extent to which the government is bound to honor constraints on the specific purposes for which amounts in those funds can be spent. (GASB 1800.165)</t>
  </si>
  <si>
    <t xml:space="preserve">The amount that should be reported as nonspendable fund balance should be determined before classifying amounts in the restricted, committed, and assigned fund balance classifications.  (GASB 1800.179) </t>
  </si>
  <si>
    <t>(Note to reviewer:  According to the Comprehensive Implementation Guide, question Z.54.18, the nonspendable amount would not be affected by deficits in the other fund classifications.)</t>
  </si>
  <si>
    <t>GASB Statement 34, paragraph 35, requires amounts that are “required to be retained in perpetuity” to be classified “non-expendable” within the restricted net position category.  For fund balance reporting purposes, however, those amounts should be classified as nonspendable rather than restricted. (GASB 1800.167)</t>
  </si>
  <si>
    <t>A negative residual amount should not be reported for restricted, committed, or assigned fund balances in any fund.  (GASB 1800.179)</t>
  </si>
  <si>
    <t>Encumbrances should not be displayed on the face of the financial statements.  (Comprehensive Implementation Guide, Question Z.54.27)</t>
  </si>
  <si>
    <t>Statement of Revenues, Expenditures and Changes in Fund Balances - Governmental Funds</t>
  </si>
  <si>
    <t>Expenditures on the statement of revenues, expenditures and changes in fund balances should be classified by character (current expenditures, capital outlays, debt service and intergovernmental) on the basis of the fiscal period they are presumed to benefit.  (GASB 1800.136)</t>
  </si>
  <si>
    <t>Statement of Revenues, Expenditures and Changes in Fund Balances - Budget and Actual - General and Major Special Revenue Funds</t>
  </si>
  <si>
    <t>The required budgetary comparison information should be reported together.  A government cannot present some information in the basic financial statements and the remainder in schedules as RSI. (Comprehensive Implementation Guide, Question 7.91.7)</t>
  </si>
  <si>
    <t>(Note to Reviewer:  Comprehensive Implementation Guide, Question 7.92.3 states that the final budget should incorporate amendments regardless of when signed into law or otherwise legally authorized, including amendments made to the budget after the fiscal year ends.)</t>
  </si>
  <si>
    <t>Proprietary Fund Financial Statements</t>
  </si>
  <si>
    <t>For municipal solid waste landfills (MSWLF) reported in proprietary fund financial statements, a portion of the estimated total current cost of MSWLF closure and postclosure care should be recognized as an expense and as a liability in each period that the MSWLF accepts solid waste.  Recognition should begin on the date the MSWLF begins accepting solid waste, continue in each period that it accepts waste, and be completed by the time it stops accepting waste.  Estimated total current cost should be assigned to periods based on MSWLF use (cubic yards, airspace, or other measure) rather than on the passage of time. (GASB L10.106)</t>
  </si>
  <si>
    <t>Statement of Fund Net Position/Balance Sheet - Proprietary Funds</t>
  </si>
  <si>
    <t>(Note to Reviewer:  GASB Statement No. 51 states that intangible assets should be recognized in the statement of fund net position only if identifiable and should be classified as capital assets.  Existing authoritative guidance related to the accounting and financial reporting for capital assets should be applied to intangible assets, as applicable.)</t>
  </si>
  <si>
    <t>Statement of Revenues, Expenses, and Changes in Fund Net Position/Equity</t>
  </si>
  <si>
    <t>Transactions for which cash flows are reported as capital and related financing activities, noncapital financing activities, or investing activities normally would not be reported as components of operating income on the proprietary fund statement of revenues, expenses, and changes in fund net position/equity. (GASB 2200.192, Comprehensive Implementation Guide, Question 7.73.1))</t>
  </si>
  <si>
    <t>Revenues from capital contributions and additions to the principal of permanent and term endowments, special and extraordinary items, and transfers should be reported separately, after nonoperating revenues and expenses. (GASB 2200.190)</t>
  </si>
  <si>
    <t>The Statement of Revenues, Expenses and Changes in Fund Net Position should provide a reconciliation of the beginning and ending net position that is directly related to the beginning and ending Statement of Net Position. (GASB 2200.191)</t>
  </si>
  <si>
    <t>Statement of Cash Flows - Proprietary Funds Types</t>
  </si>
  <si>
    <t>The statement should use a descriptive term such as “cash” or “cash and cash equivalents” rather than the term “funds.” (GASB 2450.105)</t>
  </si>
  <si>
    <t>The portion of a fee (tap fee, system development fee, connection fee) that is received to defray the operating costs associated with connecting a customer with a utility system and that is reported in operating income should be presented in the operating activities category of the Statement of Cash Flows – Proprietary Funds.  Any portion of the fee that is to be used for the specific purpose of defraying the cost of acquiring, constructing, or improving capital assets should be presented in the capital and related financing activities category.  (Comprehensive Implementation Guide, Question 2.24.4)</t>
  </si>
  <si>
    <t>A transaction that meets the criteria of GASB S20.103 whereby the receivables are considered to have been sold should report the cash flows from that sale on the Statement of Cash Flows – Proprietary Funds as cash flows from operations.  If those criteria are not met, the transaction is considered to be a borrowing, and the cash flows would be classified in the noncapital or capital and related financing category, depending on the nature of the receivables.  (Comprehensive Implementation Guide, Question 2.23.2)</t>
  </si>
  <si>
    <t>A negative cash balance should be assumed to be zero.  The increase to zero in the cash balance should be incorporated into the statement of cash flows by reporting an inflow in the noncapital financing activities category.  (Comprehensive Implementation Guide, Question 2.11.3)</t>
  </si>
  <si>
    <t>Cash contributed by developers and other individuals specifically to defray the cost of acquiring, constructing, or improving capital assets should be presented in the capital and related financing activities category of the Statement of Cash Flows – Proprietary Funds.  Noncash transactions (such as the contribution of water and sewer lines by a developer) should be disclosed in a schedule to the Statement of Cash Flows – Proprietary Funds.  (Comprehensive Implementation Guide, Question 2.24.3)</t>
  </si>
  <si>
    <t>Fiduciary Fund Financial Statements</t>
  </si>
  <si>
    <t>Statement of Fiduciary Net Position</t>
  </si>
  <si>
    <t>Statement of Changes in Fiduciary Net Position</t>
  </si>
  <si>
    <t>Notes to Financial Statements</t>
  </si>
  <si>
    <t>The Notes to the Financial Statements should be incorporated into the financial section as an integral part of the basic financial statements.  (GASB 2300.102)</t>
  </si>
  <si>
    <t>(Note to reviewer:  GASB Statement 14, paragraph 61, states that "the notes to the reporting entity's financial statements should include a brief description of the component units of the financial reporting entity and their relationships to the primary government".  According to the basis for conclusions to Statement 14, "... the Board concluded that the notes to the financial statements should contain a brief discussion of the reporting entity, including how the component units are included and why".  In the absence of component units, consideration should be given to disclosing in the summary of significant accounting policies that the reporting entity consists of the primary government, the City of X/Y County.)</t>
  </si>
  <si>
    <t>The Notes to the Financial Statements should state that the flow of economic resources measurement focus is used for government-wide financial statements.  (GASB 2300.106(a)(4), 1600.103)</t>
  </si>
  <si>
    <t>(Note to reviewer: Phase 3 governments choosing not to retroactively report infrastructure should disclose that fact in the Notes to the Financial Statements.  Comprehensive Implementation Guide, Question 7.85.5 states, “Phase 3 governments that do not elect to retroactively report infrastructure should include a statement in their summary of significant accounting policies on an ongoing basis such as “General infrastructure assets acquired prior to July 1, 2003 are not reported in the basic financial statements,” “General infrastructure assets include all roads and bridges and other infrastructure assets acquired subsequent to July 1, 2003,” or other language that indicates how infrastructure was capitalized.”)</t>
  </si>
  <si>
    <t>For the classification of fund balances:  (1) whether the government considers restricted or unrestricted amounts to have been spent when an expenditure is incurred for purposes for which both restricted and unrestricted fund balance is available and (2) whether committed, assigned, or unassigned amounts are considered to have been spent when an expenditure is incurred for purposes for which amounts in any of those unrestricted fund balance classifications could be used</t>
  </si>
  <si>
    <t>(Note to reviewer:  It is not necessary to separately classify the components using the Statement 54 descriptions as long as amounts for the two components are discernible.  For example, rather than presenting “Resources not in spendable form,” governments could instead label that amount as “Inventories and prepaid amounts.”  Comprehensive Implementation Guide Z.54.6)</t>
  </si>
  <si>
    <t>(Note to reviewer:  Governments may display specific purpose details for some classifications on the face of the balance sheet and disclose the details for other classifications in the notes to the financial statements.)</t>
  </si>
  <si>
    <t>(Note to reviewer:  See Comprehensive Implementation Guide, Question Z.54.23 for description of the difference between a stabilization arrangement and a minimum fund balance policy.)</t>
  </si>
  <si>
    <t>The authority for establishing stabilization arrangements (for example, by statute or ordinance)</t>
  </si>
  <si>
    <t>The requirements for additions to the stabilization amount</t>
  </si>
  <si>
    <t>The conditions under which stabilization amounts may be spent</t>
  </si>
  <si>
    <t>The stabilization balance, if not apparent on the face of the financial statements</t>
  </si>
  <si>
    <t>"Legal level of control" means the lowest level of budgetary detail at which a local government's management or budget officer may not reassign resources without approval of the governing authority. The legal level of control shall be, at a minimum, expenditures for each department for each fund for which a budget is required. This does not preclude the governing authority of a local government from establishing a legal level of control at a more detailed level of budgetary control than the minimum required legal level of control.  (OCGA 36-81-2(14))</t>
  </si>
  <si>
    <t>(Note to reviewer:  According to the Comprehensive Implementation Guide’s question 7.93.1, disclosure of the excess of expenditures over appropriations is required for any fund, including nonmajor special revenue funds, capital projects funds, or debt service funds, if the overexpenditure constitutes a significant violation of finance-related legal and contractual provisions.)</t>
  </si>
  <si>
    <t>(Note to Reviewer:  If there is only one nonmajor fund of a given fund type, this requirement is effectively met by presentation on the basic financial statements.)</t>
  </si>
  <si>
    <t>Assets *******</t>
  </si>
  <si>
    <t>The Notes to the Financial Statements should disclose separately the amount of deposits that are uncollateralized and the amount of deposits that are collateralized with securities held by the pledging financial institution or  that are collateralized with securities held by the pledging financial institution’s trust department or agent but not in the government’s name. (Comprehensive Implementation Guide, Question 1.28.6)</t>
  </si>
  <si>
    <t>OCGA 45-8-12(c) requires public funds to be insured or collateralized at 110%.</t>
  </si>
  <si>
    <t>(Note to Reviewer:  OCGA 36-83-4 identifies authorized investments for local governments. In addition, OCGA 36-82-7 identifies authorized investments for bond proceeds and OCGA 47-20-83 and 84 identifies authorized investments of local government retirement system assets.)</t>
  </si>
  <si>
    <t>Liabilities ******</t>
  </si>
  <si>
    <t>(Note to reviewer: GASB 2200.134 states that interest on general long-term obligations generally should be considered an indirect expense.  However, interest on long-term debt should be included in direct expenses in those limited instances when borrowing is essential to the creation or continuing existence of a program.)</t>
  </si>
  <si>
    <t>The governing authority of any county, municipality, or other political subdivision of this state may incur debt by obtaining temporary loans in each year to pay expenses.  Such loans shall be payable on or before December 31 of the calendar year in which such loan is made. (OCGA Art. 9, Sec. 5, Para. 5)</t>
  </si>
  <si>
    <t>(Note to Reviewer: If the government reports demand bonds, the reviewer should consult GASB D30, especially sections .101 to .106 for explanation of terms used in the above requirement.)</t>
  </si>
  <si>
    <t>The Notes to the Financial Statements should disclose bond, tax, or revenue anticipation notes excluded from fund or current liabilities (proprietary funds).  (GASB 2300.107(o))</t>
  </si>
  <si>
    <t>Identification of the public employee retirement system or other entity that administers the plan</t>
  </si>
  <si>
    <t>Name of the plan</t>
  </si>
  <si>
    <t>Identification of the plan as a defined contribution plan</t>
  </si>
  <si>
    <t>Brief description of the plan provisions and the authority under which they are established or may be amended</t>
  </si>
  <si>
    <t>Contribution requirements (for example, the contribution rate in dollars or as a percentage of salary) of the plan members, employer, and other contributing entities and the authority under which the requirements are established or may be amended</t>
  </si>
  <si>
    <t>The contributions actually made by plan members and the employer.</t>
  </si>
  <si>
    <t>Postemployment Benefits ******</t>
  </si>
  <si>
    <t>Additional Disclosures ******</t>
  </si>
  <si>
    <t>A description of the risks of loss to which the entity is exposed and the way(s) in which those risks of loss are handled (for example, purchase of commercial insurance, participation in a public entity risk pool, risk retention).  If commercial insurance is purchased in an amount that is insignificant to the entity’s risk of loss, the entity is considered to have effectively retained that risk of loss.</t>
  </si>
  <si>
    <t>A description of significant reductions in insurance coverage from coverage in the prior year by major category of risk.</t>
  </si>
  <si>
    <t>Whether the amount of settlements exceeded insurance coverage for each of the past three years.</t>
  </si>
  <si>
    <t>If the government is participating in a risk pool, a description of the nature of the participation, including the rights and responsibilities of both the government and the pool.</t>
  </si>
  <si>
    <t>If the government retains the risk of loss:</t>
  </si>
  <si>
    <t>The basis for estimating the liabilities for unpaid claims, including the effects of specific, incremental claim adjustment expenditures/expenses, salvage, and subrogation, and whether over allocated or unallocated claim adjustment expenditures/expenses are included</t>
  </si>
  <si>
    <t>The carrying amount of liabilities for unpaid claims that are presented at present value in the financial statements and the range of discount rates used to discount those liabilities.</t>
  </si>
  <si>
    <t>The aggregate outstanding amount of claims liabilities for which annuity contracts have been purchased in the claimants’ names and for which the related liabilities have been removed from the financial statements.</t>
  </si>
  <si>
    <t>A reconciliation of changes in the aggregate liabilities for claims for the current fiscal year and the prior fiscal year, in the following tabular format:</t>
  </si>
  <si>
    <t>The nature and source of landfill closure and postclosure care requirements (federal, state, or local laws or regulations).</t>
  </si>
  <si>
    <t>That recognition of a liability for closure and postclosure care costs is based on landfill capacity used to date.</t>
  </si>
  <si>
    <t>The reported liability for closure and postclosure care at the balance sheet date (if not apparent from the financial statements).</t>
  </si>
  <si>
    <t>The estimated total current cost of closure and postclosure care remaining to be recognized.</t>
  </si>
  <si>
    <t>The percentage of landfill capacity used to date.</t>
  </si>
  <si>
    <t>The estimated remaining landfill life in years.</t>
  </si>
  <si>
    <t>How closure and postclosure care financial assurance requirements, if any, are being met.</t>
  </si>
  <si>
    <t>Any assets restricted for payment of closure and postclosure care costs (if not apparent from the financial statements).</t>
  </si>
  <si>
    <t>The nature of the estimates and the potential for changes due to inflation or deflation, technology, or applicable laws or regulations.</t>
  </si>
  <si>
    <t>(Note: A segment is an identifiable activity reported as or within an enterprise fund or another stand-alone entity that has one or more bonds or other debt instruments outstanding with a revenue stream pledged in support of that debt. In addition, the activity’s revenues, expenses, gains and losses, assets, and liabilities are required to be accounted for separately. Segment disclosures are not required for an activity whose only outstanding debt is conduit debt for which the government has no obligation beyond the resources provided by related leases or loans.  In addition, segment reporting is not required when an individual fund both is a segment and is reported as a major fund. (GASB 2500.101, 2500, Footnote 1)</t>
  </si>
  <si>
    <t>Types of goods or services provided.</t>
  </si>
  <si>
    <t>Condensed statement of net position:</t>
  </si>
  <si>
    <t>Condensed statement of revenues, expenses, and changes in net position:</t>
  </si>
  <si>
    <t>Condensed statement of cash flows:</t>
  </si>
  <si>
    <t>Condensed statement of activities:</t>
  </si>
  <si>
    <t>(Note to reviewer:  If all of the component units in a given discretely presented component units column are business-type activities, the combining statement may be presented in the statement of revenues, expenses, and changes in net position format with the combined totals recast into the reporting entity’s statement of activities. (Comprehensive Implementation Guide, Question 4.28.20))</t>
  </si>
  <si>
    <t>(Note to Reviewer:  If a local government is a member of a Regional Commission, the appropriate disclosure should be provided.)</t>
  </si>
  <si>
    <t>(Note to Reviewer:  GASB Comprehensive Implementation Guide, Question Z.47.1 states that “for financial accounting and reporting purposes, Consolidated Omnibus Budget Reconciliation Act (COBRA) benefits are considered a form of healthcare-related termination benefits … However, the measurement requirements of Statement 47 distinguish healthcare-related termination benefits that are provided as a result of a large-scale, age-related event from those healthcare-related termination benefits that are not part of a large-scale, age-related event.)</t>
  </si>
  <si>
    <t>Pertinent conditions and events giving rise to the assessment of substantial doubt about the government’s ability to continue as a going concern for a reasonable period of time</t>
  </si>
  <si>
    <t>The possible effects of such conditions and events</t>
  </si>
  <si>
    <t>Government officials’ evaluation of the significance of those conditions and events and any mitigating factors</t>
  </si>
  <si>
    <t>Possible discontinuance of operations</t>
  </si>
  <si>
    <t>Government officials’ plans (including relevant prospective financial information)</t>
  </si>
  <si>
    <t>Information about the recoverability or classification of recorded asset amounts or the amounts or classification of liabilities</t>
  </si>
  <si>
    <t>A general description of the arrangement in effect during the reporting period, including management’s objectives for entering into it and, if applicable, the status of the project during the construction period</t>
  </si>
  <si>
    <t>The nature and amounts of assets, liabilities, and deferred inflows of resources related to a service concession arrangement that are recognized in the financial statements</t>
  </si>
  <si>
    <t>The nature and extent of rights retained by the transferor or granted to the governmental operator under the arrangement</t>
  </si>
  <si>
    <t>Required Supplemental Information</t>
  </si>
  <si>
    <t>A budgetary comparison is required for the general fund and for each major special revenue fund that has a legally adopted annual budget.  The legally adopted requirement applies to the general fund as well as the major special revenue funds.  “Legally adopted” refers to the notion that the government has no legal authority to spend resources until the budget is adopted.  The intent of the legally adopted reference is that the budget provides legal authority to spend resources.  A government may formally adopt an operating budget, but if they have the legal authority to spend resources without it, it does not constitute a legally adopted budget as contemplated in the standards.  (GASB 2400.102; Comprehensive Implementation Guide, Questions 7.91.13 and 7.91.14)</t>
  </si>
  <si>
    <t>The required budgetary comparison information – for the general fund and each major special revenue fund that has a legally adopted budget - should be reported together. A government cannot present some information in the basic financial statements and the remainder in schedules as RSI.   (Comprehensive Implementation Guide, Question 7.91.7)</t>
  </si>
  <si>
    <t>(Note to Reviewer:  The disclosure of material violations of finance-related legal and contractual provisions clearly includes violations of the annual appropriated budget, if material, even for funds other than the general fund and major special revenue funds.  This disclosure would always be included in the notes to the financial statements. (Comprehensive Implementation Guide, Question 7.93.1))</t>
  </si>
  <si>
    <t>Combining and Individual Fund Statements</t>
  </si>
  <si>
    <t>Total columns of combining statements of nonmajor governmental and enterprise funds and for internal service and fiduciary funds should agree with the appropriate aggregated column in the fund financial statements. (GASB 2200.208)</t>
  </si>
  <si>
    <t>Report Required for Audits Performed in Accordance With Government Auditing Standards</t>
  </si>
  <si>
    <t>An appropriate addressee.</t>
  </si>
  <si>
    <t>A statement that the auditor has audited the financial statements of the auditee and a reference to the auditor's report on the financial statements (including the title of each statement the financial statements comprise) and a description of any departure from the standard report. The period covered by the report and the date of the auditor's report should be stated.</t>
  </si>
  <si>
    <t>A statement that the audit was conducted in accordance with GAAS and an identification of the United States of America as the country of origin of those standards (for example, auditing standards generally accepted in the United States of America or U.S. generally accepted auditing standards) and with the standards applicable to financial audits contained in Government Auditing Standards issued by the Comptroller General of the United States.</t>
  </si>
  <si>
    <t>A section with the heading "Internal Control Over Financial Reporting."</t>
  </si>
  <si>
    <t>If no significant deficiencies or material weaknesses have been identified:</t>
  </si>
  <si>
    <t>If significant deficiencies have been identified (but none are considered to be material weaknesses):</t>
  </si>
  <si>
    <t>If material weaknesses and significant deficiencies have been identified:</t>
  </si>
  <si>
    <t>A section with the heading "Compliance and Other Matters."</t>
  </si>
  <si>
    <t>If material weaknesses, significant deficiencies, or reportable instance of noncompliance or other matters are identified, a section with the heading "[Name of entity]'s Response to Findings."</t>
  </si>
  <si>
    <t>A section with the heading "Purpose of this Report."</t>
  </si>
  <si>
    <t>The manual or printed signature of the auditor's firm.</t>
  </si>
  <si>
    <t>Auditor's city and state.</t>
  </si>
  <si>
    <t>The date of the auditor's report.  (Because the report on internal control over financial reporting and on compliance and other matters relates to the audit of the financial statements and is based on the GAAS audit procedures performed, it should carry the same date as the auditor’s report on the financial statements.)</t>
  </si>
  <si>
    <t>A Report on Internal Control Over Financial Reporting and on Compliance and Other Matters Based on an Audit of Financial Statements Performed in Accordance with Government Auditing Standards must be submitted to the State Auditor before the audit report can be accepted.</t>
  </si>
  <si>
    <t>Supplementary Schedule of Expenditures of Federal Awards</t>
  </si>
  <si>
    <t>Schedule of Findings and Questioned Costs</t>
  </si>
  <si>
    <t>for federal awards received as a subrecipient, the name of the pass-through entity and the identifying number assigned by the pass-through entity</t>
  </si>
  <si>
    <t>the value of federal awards expended in the form of noncash assistance, the amount of insurance in effect during the year, and loans or loan guarantees outstanding at year end.  This information should be presented either in the schedule or a note to the schedule.</t>
  </si>
  <si>
    <t xml:space="preserve">include audit findings reported in the prior audit’s summary schedule of prior audit findings, except audit findings that have been corrected or are no longer valid </t>
  </si>
  <si>
    <t>the type of report the auditor issued on the financial statements of the auditee (that is, unmodified opinion, qualified opinion, adverse opinion, or disclaimer of opinion)</t>
  </si>
  <si>
    <t xml:space="preserve">where applicable, a statement that significant deficiencies or material weaknesses  in internal control were disclosed by the audit of the financial statements </t>
  </si>
  <si>
    <t>a statement on whether the audit disclosed any noncompliance that is material to the financial statements of the auditee</t>
  </si>
  <si>
    <t xml:space="preserve">where applicable, a statement that significant deficiencies or material weaknesses in the internal control over major programs were disclosed by the audit </t>
  </si>
  <si>
    <t>the type of report the auditor issued on compliance for major programs (that is, unmodified opinion, qualified opinion, adverse opinion, or disclaimer of opinion)</t>
  </si>
  <si>
    <t>significant deficiencies and material weaknesses in the internal control over major programs</t>
  </si>
  <si>
    <t>material noncompliance with the provisions of laws, regulations, contracts, or grant agreements that are related to a major program</t>
  </si>
  <si>
    <t>the circumstances concerning why the auditor’s report on compliance for major programs is other than an unmodified opinion, unless such circumstances are otherwise reported as audit findings in the schedule of findings and questioned costs for federal awards (for example, a scope limitation that is not otherwise reported as a finding)</t>
  </si>
  <si>
    <t>A title that includes the word independent.</t>
  </si>
  <si>
    <t>An addressee appropriate for the circumstances of the engagement.</t>
  </si>
  <si>
    <t>A section titled "Report on Compliance for Each Major Federal Program."</t>
  </si>
  <si>
    <t>a statement that the auditor's opinion on each major federal program is not modified with respect to the matters.</t>
  </si>
  <si>
    <t>A section heading "Report on Internal Control Over Compliance" that includes the following statements and definitions:</t>
  </si>
  <si>
    <t>The city and state where the auditor practices.</t>
  </si>
  <si>
    <t>The date of the auditor's report.</t>
  </si>
  <si>
    <t>Reports Required by State Law</t>
  </si>
  <si>
    <t>The audit report must include the following for Special Purpose Local Option Sales Tax (Note:  The auditor shall verify and test expenditures sufficient to provide assurances that the schedule is fairly presented in relation to the financial statements.) (OCGA 48-8-121):</t>
  </si>
  <si>
    <t>A schedule should be included in each annual audit which shows for each project in the resolution or ordinance calling for imposition of the tax the original estimated cost, the current estimated cost if it is not the original estimated cost, amounts expended in prior years, and amounts expended in the current year</t>
  </si>
  <si>
    <t>The auditor’s report on the financial statements shall include an opinion, or disclaimer of opinion, as to whether the Schedule of Special Purpose Local Option Sales Tax is presented fairly in all material respects in relation to the financial statements taken as a whole.</t>
  </si>
  <si>
    <t>OCGA 48-8-121 states that the auditor’s report on the financial statements shall include an opinion, or disclaimer of opinion, as to whether the Schedule of Special Purpose Local Option Sales Tax is presented fairly in all material respects in relation to the financial statements taken as a whole.  This requirement is met by the reference to the schedule in the auditor’s report on page X.  Therefore, the opinion on the Schedule of Special Purpose Local Option Sales tax included on page XX is unnecessary and could be removed.</t>
  </si>
  <si>
    <t>SPLOST proceeds shall be used exclusively for the purpose or purposes specified in the resolution or ordinance calling for imposition of the tax. Such proceeds shall be kept in a separate account from other funds of such county and each qualified municipality receiving proceeds of the sales and use tax and shall not in any manner be commingled with other funds of such county and each qualified municipality receiving proceeds of the sales and use tax prior to the expenditure. (OCGA 48-8-121)</t>
  </si>
  <si>
    <t>(Note to Reviewer:  Further guidance can be found on the Department of Community Affairs website.)</t>
  </si>
  <si>
    <t>For counties and municipalities levying and collecting an excise tax on rental motor vehicles in accordance with the provisions of OCGA 48-13-93, as a part of the audit report required under Code section 36-81-7, the auditor should include, in a separate schedule, a report of the revenues and expenditures pertaining to the tax.  (OCGA 48-13-96)</t>
  </si>
  <si>
    <t>Each grant of state funds to a recipient local government from the Governor’s Emergency Fund or from a special project appropriation is conditioned upon the receipt by the state auditor of a properly completed Grant Certification Form.  The Grant Certification Form requires certification by the local government and by the local government auditor (auditor certification is required only on grant awards exceeding $5,000) that the grant funds were used solely for the express purpose or purposes for which the grant was made.  The Grant Certification Form must be filed with the State Auditor in conjunction with the annual audit required under OCGA 36-81-7 for each year in which the grant funds are expended or remain unexpended by the local government. Failure to comply results in forfeiture of the grant and return to the state of any grant funds received by the local government.  (OCGA 36-81-8.1)</t>
  </si>
  <si>
    <t>Any local government collecting or expending any 9-1-1 charges or wireless enhanced 9-1-1 charges in any fiscal year beginning on or after July 1, 2005, shall document the amount of funds collected and expended from such charges. Any local government collecting or expending 9-1-1 funds shall certify in their audit, as required under Code Section 36-81-7, that 9-1-1 funds were expended in compliance with the expenditure requirements of this Code section.  (OCGA 46-5-134(m)(1))</t>
  </si>
  <si>
    <t>O.C.G.A. §36-81-3(e) requires local governments to adopt and use the Uniform Chart of Accounts for Local Governments in Georgia (UCOA) established and maintained by the Georgia Department of Community Affairs.  The UCOA specifies that the operations of E-911 Centers be accounted for in the Emergency 911 telephone fund, a special revenue fund, unless a government’s E-911 program is integrated within its telecommunications activity, in which case E-911 must be accounted for within the Telecommunications fund, an enterprise fund.  Furthermore, O.C.G.A. §46-5-134 identifies allowable expenditures of E-911 revenue collections.  Based upon our review of the audited financial statements and/or the Annual Report of E-911 Collections and Expenditures, the following noncompliance with the above referenced Code sections was noted:</t>
  </si>
  <si>
    <t>According to the information provided on the E-911 report, E-911 funds are being transferred to the General Fund.  All revenues and expenditures related to operating an E-911 Center should be accounted for in the E-911 Fund.</t>
  </si>
  <si>
    <t>In 2011, the General Assembly passed two bills that revised the E-911 reporting requirements.  House Bill 280 modified the allowable uses of E-911 funds received.  Under Senate Bill 156, there is no requirement to submit local government auditor certification that funds were expended in compliance with the expenditure requirements of O.C.G.A. §46-5-134.  In addition, there is no requirement to report the amount of E-911 funds collected.  The new Certification of 911 Expenditures template is available on the Local Government Audit and Accounting Resource Library page of the Department's website.</t>
  </si>
  <si>
    <t>Entity Determination</t>
  </si>
  <si>
    <t>The Georgia Department of Audits and Accounts has determined that the following entity(ies) should be reported as follows within the financial statements of the local government:</t>
  </si>
  <si>
    <t>City Business Improvement District - part of primary government</t>
  </si>
  <si>
    <t>County Board of Health - discretely presented component unit</t>
  </si>
  <si>
    <t>Downtown Development Authority - discretely presented component unit</t>
  </si>
  <si>
    <t>Housing Authority - related organization (note disclosure only)</t>
  </si>
  <si>
    <t>Significance Level</t>
  </si>
  <si>
    <t>Mark with "X" if Incorrect</t>
  </si>
  <si>
    <t>A statement that the audit was conducted for the purpose of forming an opinion on the financial statements as a whole</t>
  </si>
  <si>
    <t>Imposed by law through constitutional provisions or enabling legislation.</t>
  </si>
  <si>
    <t>Reporting capital assets at their historical cost and depreciating them instead of reporting capital acquisitions as expenditures when incurred.</t>
  </si>
  <si>
    <t>Adding general long-term liabilities not due and payable in the current period</t>
  </si>
  <si>
    <t>Adding internal service fund net position balances</t>
  </si>
  <si>
    <t>Cash receipts from customers</t>
  </si>
  <si>
    <t>Cash receipts from interfund services provided</t>
  </si>
  <si>
    <t>Other operating cash receipts, if any</t>
  </si>
  <si>
    <t>Cash payments to employees for services</t>
  </si>
  <si>
    <t>Cash payments to other suppliers of goods or services</t>
  </si>
  <si>
    <t>Cash payments for interfund services used, including payments in lieu of taxes that are payments for, and reasonably equivalent in value to, services provided</t>
  </si>
  <si>
    <t>Other operating cash payments, if any.</t>
  </si>
  <si>
    <t>Cash inflows from operating activities include the following item(s) (GASB 2450.114):</t>
  </si>
  <si>
    <t>Cash inflows from sales of goods or services, including receipts from collection of accounts receivable and both short- and long-term notes receivable from customers arising from those sales.</t>
  </si>
  <si>
    <t>Cash receipts from interfund services provided.</t>
  </si>
  <si>
    <t>Cash receipts from grants for specific activities that are considered to be operating activities of the grantor government.  (A grant arrangement of this type is essentially the same as a contract for services.)</t>
  </si>
  <si>
    <t>Cash receipts from interfund reimbursements.</t>
  </si>
  <si>
    <t xml:space="preserve">All other cash receipts that do not result from transactions defined as capital and related financing, noncapital financing, or investing activities.  </t>
  </si>
  <si>
    <t>Cash outflows from operating activities include the following item(s) (GASB 2450.115):</t>
  </si>
  <si>
    <t>Cash payments to acquire materials for providing services and manufacturing goods for resale, including principal payments on accounts payable and both short-and long-term notes payable to suppliers for those materials or goods.</t>
  </si>
  <si>
    <t>Cash payments to other suppliers for other goods or services</t>
  </si>
  <si>
    <t>Cash payments to employees for services.</t>
  </si>
  <si>
    <t>Cash payments for grants to other governments or organizations for specific activities that are considered to be operating activities of the grantor government.</t>
  </si>
  <si>
    <t>Cash payments for taxes, duties, fines, and other fees or penalties.</t>
  </si>
  <si>
    <t>Cash payments for interfund services used, including payments in lieu of taxes that are payments for, and reasonably equivalent in value to, services provided.</t>
  </si>
  <si>
    <t>All other cash payments that do not result from transactions defined as capital and related financing, noncapital financing, or investing activities.</t>
  </si>
  <si>
    <t>The assessed condition, performed at least every three years, for at least the three most recent complete condition assessments, indicating the dates of the assessments</t>
  </si>
  <si>
    <t>The estimated annual amount calculated at the beginning of the fiscal year to maintain and preserve at (or above) the condition level established and disclosed by the government compared with the amounts actually expensed for each of the past 5 reporting periods</t>
  </si>
  <si>
    <t>The basis for the condition measurement and the measurement scale used to assess and report condition.  For example, a basis for condition measurement could be distresses found in pavement surfaces.  A scale used to assess and report condition could range from zero for a failed pavement to 100 for a pavement in perfect condition.</t>
  </si>
  <si>
    <t>The condition level at which the government intends to preserve its eligible infrastructure assets reported using the modified approach.</t>
  </si>
  <si>
    <t>Factors that significantly affect trends in the information reported in the required infrastructure schedules, including any changes in the measurement scale, the basis for condition measurement, or the condition assessment methods used during the periods covered by the schedules should be presented in the notes to RSI.</t>
  </si>
  <si>
    <t>If there is a change in the condition level at which the government intends to preserve eligible infrastructures assets, an estimate of the effect of the change on the estimated annual amount to maintain and preserve those assets for the current period also should be disclosed in the notes to RSI.</t>
  </si>
  <si>
    <t>if an entity elects to report realized gains and losses, disclose:</t>
  </si>
  <si>
    <t>a general description of the conduit debt transactions</t>
  </si>
  <si>
    <t>the aggregate amount of all conduit debt obligations outstanding at the balance sheet date.</t>
  </si>
  <si>
    <t>a clear indication that the issuer has no obligation for the debt beyond the resources provided by related leases or loans.</t>
  </si>
  <si>
    <t>a brief description of the insured plan, including the benefit provisions and the authority under which benefit provisions are established or may be amended.</t>
  </si>
  <si>
    <t>The fact that the obligation for the payment of benefits has been effectively transferred from the employer to one or more insurance companies.  Also disclose whether the employer has guaranteed benefits in the event of the insurance company’s insolvency.</t>
  </si>
  <si>
    <t>Amount of claims liabilities at the beginning of each fiscal year.</t>
  </si>
  <si>
    <t>Incurred claims, representing the total of a provision for events of the current fiscal year and any change in the provision for events of prior fiscal years.</t>
  </si>
  <si>
    <t>Payments on claims attributable to events of both the current fiscal year and prior fiscal years.</t>
  </si>
  <si>
    <t>Other changes, including an explanation of each material item</t>
  </si>
  <si>
    <t>Amount of claims liabilities at the end of each fiscal year.</t>
  </si>
  <si>
    <t>Total assets - distinguishing between current assets, capital assets, and other assets. Amounts receivable from other funds or component units should be reported separately.</t>
  </si>
  <si>
    <t>Total deferred outflows of resources.</t>
  </si>
  <si>
    <t>Total liabilities - distinguishing between current liabilities and long-term liabilities.  Amounts payable to other funds or component units should be reported separately.</t>
  </si>
  <si>
    <t>Total deferred inflows of resources.</t>
  </si>
  <si>
    <t>Total net position - distinguishing among net investment in capital assets, restricted (separately reporting expendable and nonexpendable components), and unrestricted.</t>
  </si>
  <si>
    <t>Operating revenues (by major source).</t>
  </si>
  <si>
    <t>Operating expenses.  Depreciation (including any amortization) should be identified separately.</t>
  </si>
  <si>
    <t>Operating income (loss).</t>
  </si>
  <si>
    <t>Nonoperating revenues (expenses) - with separate reporting of major revenues and expenses.</t>
  </si>
  <si>
    <t>Capital contributions and additions to permanent and term endowments.</t>
  </si>
  <si>
    <t>Special and extraordinary items.</t>
  </si>
  <si>
    <t>Transfers.</t>
  </si>
  <si>
    <t>Change in net position.</t>
  </si>
  <si>
    <t>Beginning net position.</t>
  </si>
  <si>
    <t>Ending net position.</t>
  </si>
  <si>
    <t>Net cash provided (used) by operating activities.</t>
  </si>
  <si>
    <t>Net cash provided (used) by noncapital financing activities.</t>
  </si>
  <si>
    <t>Net cash provided (used) by capital and related financing activities.</t>
  </si>
  <si>
    <t>Net cash provided (used) by investing activities.</t>
  </si>
  <si>
    <t>Beginning cash and cash equivalent balances.</t>
  </si>
  <si>
    <t>Ending cash and cash equivalent balances.</t>
  </si>
  <si>
    <t>Tax revenues.</t>
  </si>
  <si>
    <t>Total liabilities - distinguishing between current liabilities and long-term liabilities. Amounts payable to the primary government or to other component units should be reported separately.</t>
  </si>
  <si>
    <t>Net program (expense) revenue.</t>
  </si>
  <si>
    <t>Program revenues (by type).</t>
  </si>
  <si>
    <t>Total assets- distinguishing between current assets, capital assets and other assets.  Amounts receivable from the primary government or from other component units should be reported separately.</t>
  </si>
  <si>
    <t>Expenses (by major functions and for depreciation expense, if separately reported).</t>
  </si>
  <si>
    <t>Contributions to endowments and permanent fund principal.</t>
  </si>
  <si>
    <t>Other nontax general revenues.</t>
  </si>
  <si>
    <t xml:space="preserve">The nature of the relationship(s) involved </t>
  </si>
  <si>
    <t xml:space="preserve">A description of the transactions, including transactions to which no amounts or nominal amounts were ascribed, for each of the periods for which financial statements are presented, and such other information deemed necessary to gain an understanding of the effects of the transactions on the financial statements </t>
  </si>
  <si>
    <t xml:space="preserve">The dollar amounts of transactions for each of the periods for which financial statements are presented and the effects of any change in the method of establishing the terms from that used in the preceding period </t>
  </si>
  <si>
    <t>Amounts due from or to related parties as of the date of each statement of net position presented and, if not otherwise apparent, the terms and manner of settlement.</t>
  </si>
  <si>
    <t>Information on related party transactions involving the joint venture.</t>
  </si>
  <si>
    <t>a description of the participating government’s ongoing financial interest or ongoing financial responsibility.</t>
  </si>
  <si>
    <t>information regarding whether the joint venture is accumulating significant financial resources or is experiencing fiscal stress that may cause an additional financial benefit to or burden on the participating government in the future.</t>
  </si>
  <si>
    <t>A general description of each joint venture, including:</t>
  </si>
  <si>
    <t>information about the availability of separate financial statements of the joint venture</t>
  </si>
  <si>
    <t>Identification of the specific revenue pledged and the approximate amount of the pledge</t>
  </si>
  <si>
    <t>Identification of, and general purpose for, the debt secured by the pledged revenue</t>
  </si>
  <si>
    <t>The term of the commitment – that is, the period during which the revenue will not be available for other purposes</t>
  </si>
  <si>
    <t>The relationship of the pledged amount to the total for that specific revenue, if estimable – that is, the proportion of the specific revenue stream that has been pledged</t>
  </si>
  <si>
    <t>A comparison of the pledged revenues recognized during the period to the principal and interest requirements for the debt directly or indirectly collateralized by those revenues.  For this disclosure, pledged revenues recognized during the period may be presented net of specified operating expenses, based on the provisions of the pledge agreement; however, the amounts should not be netted in the financial statements.</t>
  </si>
  <si>
    <t>Identification of the specific revenue sold, including the approximate amount, and the significant assumptions used in determining the approximate amount</t>
  </si>
  <si>
    <t>The period to which the sale applies</t>
  </si>
  <si>
    <t>The relationship of the sold amount to the total for that specific revenue, if estimable – that is, the proportion of the specific revenue stream that has been sold</t>
  </si>
  <si>
    <t>A comparison of the proceeds of the sale and the present value of the future revenues sold, including the significant assumptions used in determining the present value.</t>
  </si>
  <si>
    <t>The nature and source of pollution remediation obligations (for example, federal, state, or local laws or regulations)</t>
  </si>
  <si>
    <t>The amount of the estimated liability (if not apparent from the financial statements), the methods and assumptions used for the estimate, and the potential for changes due to, for example, price increases or reductions, technology, or applicable laws or regulations</t>
  </si>
  <si>
    <t>Estimated recoveries reducing the liability</t>
  </si>
  <si>
    <t>a summary of the auditor’s results</t>
  </si>
  <si>
    <t>findings related to the financial statements that are required to be reported in accordance with Government Auditing Standards</t>
  </si>
  <si>
    <t>findings and questioned costs for federal awards</t>
  </si>
  <si>
    <t>a description of the material weaknesses, including the title of the schedule in which the findings are reported. (Alternatively the findings may be listed in this report.)</t>
  </si>
  <si>
    <t>a description of the significant deficiencies identified, including the title of the schedule in which the findings are reported. (Alternatively the findings may be listed in this report.)</t>
  </si>
  <si>
    <t>A statement that the schedule of expenditures of federal awards has been subjected to the auditing procedures applied in the audit of the financial statements and certain additional procedures, including comparing and reconciling such information directly to the underlying accounting and other records used to prepare the financial statements or to the financial statements themselves and other additional procedures, in accordance with GAAS</t>
  </si>
  <si>
    <t>A statement that the schedule of expenditures of federal awards is the responsibility of management and was derived from, and relates directly to, the underlying accounting and other records used to prepare the financial statements</t>
  </si>
  <si>
    <t>Reporting revenues on the accrual basis</t>
  </si>
  <si>
    <t>Reporting annual depreciation expense instead of expenditures for capital outlays</t>
  </si>
  <si>
    <t>Reporting long-term debt proceeds in the statement of net position as liabilities instead of other financing sources; also, reporting debt principal payments in the statement of net position as reductions in liabilities instead of expenditures</t>
  </si>
  <si>
    <t>Reporting other expenses on the accrual basis</t>
  </si>
  <si>
    <t>Adding the net revenue (expense) of internal service funds</t>
  </si>
  <si>
    <t>a statement that the auditor's consideration of internal control was for the limited purpose described in the first paragraph of this section and was not designed to identify all deficiencies in internal control that might be material weaknesses or significant deficiencies.</t>
  </si>
  <si>
    <t>a statement that the auditor's consideration of internal control was for the limited purpose described in the first paragraph of this section and was not designed to identify all deficiencies in internal control that might be material weaknesses or significant deficiencies, and therefore material weaknesses or significant deficiencies may exist that were not identified.</t>
  </si>
  <si>
    <t>a statement that certain deficiencies in internal control over financial reporting were identified that the auditor considers to be material weaknesses and significant deficiencies.</t>
  </si>
  <si>
    <t>1A</t>
  </si>
  <si>
    <t>Item</t>
  </si>
  <si>
    <t>S100</t>
  </si>
  <si>
    <t>S101</t>
  </si>
  <si>
    <t>S102</t>
  </si>
  <si>
    <t>S103</t>
  </si>
  <si>
    <t>S104</t>
  </si>
  <si>
    <t>S104a</t>
  </si>
  <si>
    <t>S104b</t>
  </si>
  <si>
    <t>S104c</t>
  </si>
  <si>
    <t>S104d</t>
  </si>
  <si>
    <t>S104e</t>
  </si>
  <si>
    <t>S104f</t>
  </si>
  <si>
    <t>S105</t>
  </si>
  <si>
    <t>S105a</t>
  </si>
  <si>
    <t>S105b</t>
  </si>
  <si>
    <t>S105c</t>
  </si>
  <si>
    <t>S106</t>
  </si>
  <si>
    <t>S107</t>
  </si>
  <si>
    <t>S108b</t>
  </si>
  <si>
    <t>S108c</t>
  </si>
  <si>
    <t>S109</t>
  </si>
  <si>
    <t>S110</t>
  </si>
  <si>
    <t>S111</t>
  </si>
  <si>
    <t>S112</t>
  </si>
  <si>
    <t>S113</t>
  </si>
  <si>
    <t>S114</t>
  </si>
  <si>
    <t>S115</t>
  </si>
  <si>
    <t>S116</t>
  </si>
  <si>
    <t>S117</t>
  </si>
  <si>
    <t>S120</t>
  </si>
  <si>
    <t>S121</t>
  </si>
  <si>
    <t>S122</t>
  </si>
  <si>
    <t>S123</t>
  </si>
  <si>
    <t>S124</t>
  </si>
  <si>
    <t>S126</t>
  </si>
  <si>
    <t>S127</t>
  </si>
  <si>
    <t>S128</t>
  </si>
  <si>
    <t>S129</t>
  </si>
  <si>
    <t>S130</t>
  </si>
  <si>
    <t>S131</t>
  </si>
  <si>
    <t>S132</t>
  </si>
  <si>
    <t>S133</t>
  </si>
  <si>
    <t>a statement that certain deficiencies in internal control over financial reporting were identified that the auditor considers to be significant deficiencies.</t>
  </si>
  <si>
    <t>(Note that this finding is included in this correspondence as required by O.C.G.A. §36-81-7, which also requires a corrective action plan be submitted.  Please be advised that O.C.G.A. §46-5-134(m)(2) provides that “Any local government which makes expenditures not in compliance with this Code section may be held liable for pro rata reimbursement to telephone and wireless telecommunications subscribers of amounts improperly expended.  Such liability may be established in judicial proceedings by any aggrieved party.  The noncompliant local government shall be solely financially responsible for the reimbursement and for any costs associated with the reimbursement.  Such reimbursement shall be accomplished by the service suppliers abating the imposition of the 9-1-1 charges and wireless enhanced 9-1-1 charges until such abatement equals the total amount of the rebate.”)</t>
  </si>
  <si>
    <t>A001</t>
  </si>
  <si>
    <t>A002</t>
  </si>
  <si>
    <t>A003</t>
  </si>
  <si>
    <t>A004</t>
  </si>
  <si>
    <t>A005</t>
  </si>
  <si>
    <t>A006</t>
  </si>
  <si>
    <t>A007</t>
  </si>
  <si>
    <t>A008</t>
  </si>
  <si>
    <t>A009</t>
  </si>
  <si>
    <t>B001</t>
  </si>
  <si>
    <t>B003</t>
  </si>
  <si>
    <t>B006</t>
  </si>
  <si>
    <t>B009</t>
  </si>
  <si>
    <t>B010</t>
  </si>
  <si>
    <t>B011</t>
  </si>
  <si>
    <t>B012</t>
  </si>
  <si>
    <t>B013</t>
  </si>
  <si>
    <t>B014</t>
  </si>
  <si>
    <t>B016</t>
  </si>
  <si>
    <t>C001</t>
  </si>
  <si>
    <t>C002</t>
  </si>
  <si>
    <t>C003</t>
  </si>
  <si>
    <t>C004</t>
  </si>
  <si>
    <t>C004a</t>
  </si>
  <si>
    <t>C004b</t>
  </si>
  <si>
    <t>C004d</t>
  </si>
  <si>
    <t>C004e</t>
  </si>
  <si>
    <t>C004f</t>
  </si>
  <si>
    <t>C004g</t>
  </si>
  <si>
    <t>C004h</t>
  </si>
  <si>
    <t>C004i</t>
  </si>
  <si>
    <t>C004j</t>
  </si>
  <si>
    <t>C004k</t>
  </si>
  <si>
    <t>C004l</t>
  </si>
  <si>
    <t>C004m</t>
  </si>
  <si>
    <t>C004n</t>
  </si>
  <si>
    <t>C004o</t>
  </si>
  <si>
    <t>C004p</t>
  </si>
  <si>
    <t>C005</t>
  </si>
  <si>
    <t>C006</t>
  </si>
  <si>
    <t>C007</t>
  </si>
  <si>
    <t>C008</t>
  </si>
  <si>
    <t>C009</t>
  </si>
  <si>
    <t>C004c</t>
  </si>
  <si>
    <t>C010</t>
  </si>
  <si>
    <t>C011</t>
  </si>
  <si>
    <t>C011a</t>
  </si>
  <si>
    <t>C011b</t>
  </si>
  <si>
    <t>C011c</t>
  </si>
  <si>
    <t>C012</t>
  </si>
  <si>
    <t>C013</t>
  </si>
  <si>
    <t>C014</t>
  </si>
  <si>
    <t>D002</t>
  </si>
  <si>
    <t>D003</t>
  </si>
  <si>
    <t>D004</t>
  </si>
  <si>
    <t>D005</t>
  </si>
  <si>
    <t>D006</t>
  </si>
  <si>
    <t>D007</t>
  </si>
  <si>
    <t>D008</t>
  </si>
  <si>
    <t>E001</t>
  </si>
  <si>
    <t>E002</t>
  </si>
  <si>
    <t>E003</t>
  </si>
  <si>
    <t>E004</t>
  </si>
  <si>
    <t>E005</t>
  </si>
  <si>
    <t>E006</t>
  </si>
  <si>
    <t>F001</t>
  </si>
  <si>
    <t>F002</t>
  </si>
  <si>
    <t>F003</t>
  </si>
  <si>
    <t>F004</t>
  </si>
  <si>
    <t>F005</t>
  </si>
  <si>
    <t>F006</t>
  </si>
  <si>
    <t>F007</t>
  </si>
  <si>
    <t>F008</t>
  </si>
  <si>
    <t>F009</t>
  </si>
  <si>
    <t>F010</t>
  </si>
  <si>
    <t>F011</t>
  </si>
  <si>
    <t>F012</t>
  </si>
  <si>
    <t>F013</t>
  </si>
  <si>
    <t>F014</t>
  </si>
  <si>
    <t>F015</t>
  </si>
  <si>
    <t>F016</t>
  </si>
  <si>
    <t>F017</t>
  </si>
  <si>
    <t>F018</t>
  </si>
  <si>
    <t>F019</t>
  </si>
  <si>
    <t>F020</t>
  </si>
  <si>
    <t>F021</t>
  </si>
  <si>
    <t>F022</t>
  </si>
  <si>
    <t>F023</t>
  </si>
  <si>
    <t>F024</t>
  </si>
  <si>
    <t>G001</t>
  </si>
  <si>
    <t>G002</t>
  </si>
  <si>
    <t>G003</t>
  </si>
  <si>
    <t>G004</t>
  </si>
  <si>
    <t>G005</t>
  </si>
  <si>
    <t>G006</t>
  </si>
  <si>
    <t>G007</t>
  </si>
  <si>
    <t>G008</t>
  </si>
  <si>
    <t>G009</t>
  </si>
  <si>
    <t>G010</t>
  </si>
  <si>
    <t>G011</t>
  </si>
  <si>
    <t>G012</t>
  </si>
  <si>
    <t>G013</t>
  </si>
  <si>
    <t>G014</t>
  </si>
  <si>
    <t>G015</t>
  </si>
  <si>
    <t>G016</t>
  </si>
  <si>
    <t>G017</t>
  </si>
  <si>
    <t>G018</t>
  </si>
  <si>
    <t>G019</t>
  </si>
  <si>
    <t>G020</t>
  </si>
  <si>
    <t>G021</t>
  </si>
  <si>
    <t>G022</t>
  </si>
  <si>
    <t>G023</t>
  </si>
  <si>
    <t>H001</t>
  </si>
  <si>
    <t>H002</t>
  </si>
  <si>
    <t>H003</t>
  </si>
  <si>
    <t>H004</t>
  </si>
  <si>
    <t>H005</t>
  </si>
  <si>
    <t>H006</t>
  </si>
  <si>
    <t>H007</t>
  </si>
  <si>
    <t>H008</t>
  </si>
  <si>
    <t>H009</t>
  </si>
  <si>
    <t>H015</t>
  </si>
  <si>
    <t xml:space="preserve">H014 </t>
  </si>
  <si>
    <t>H013</t>
  </si>
  <si>
    <t>H012</t>
  </si>
  <si>
    <t>H011</t>
  </si>
  <si>
    <t>H010</t>
  </si>
  <si>
    <t>H016</t>
  </si>
  <si>
    <t>H017</t>
  </si>
  <si>
    <t>H018</t>
  </si>
  <si>
    <t>H019</t>
  </si>
  <si>
    <t>H020</t>
  </si>
  <si>
    <t>H021</t>
  </si>
  <si>
    <t>I001</t>
  </si>
  <si>
    <t>I002</t>
  </si>
  <si>
    <t>I003</t>
  </si>
  <si>
    <t>I004</t>
  </si>
  <si>
    <t>I005</t>
  </si>
  <si>
    <t>I006</t>
  </si>
  <si>
    <t>I007</t>
  </si>
  <si>
    <t>I008</t>
  </si>
  <si>
    <t>I009</t>
  </si>
  <si>
    <t>I020</t>
  </si>
  <si>
    <t>I021</t>
  </si>
  <si>
    <t>I022</t>
  </si>
  <si>
    <t>I023</t>
  </si>
  <si>
    <t>I024</t>
  </si>
  <si>
    <t>I010</t>
  </si>
  <si>
    <t>I011</t>
  </si>
  <si>
    <t>I012</t>
  </si>
  <si>
    <t>I013</t>
  </si>
  <si>
    <t>I014</t>
  </si>
  <si>
    <t>I015</t>
  </si>
  <si>
    <t>I016</t>
  </si>
  <si>
    <t>I017</t>
  </si>
  <si>
    <t>I018</t>
  </si>
  <si>
    <t>I019</t>
  </si>
  <si>
    <t>J001</t>
  </si>
  <si>
    <t>J002</t>
  </si>
  <si>
    <t>J003</t>
  </si>
  <si>
    <t>J004</t>
  </si>
  <si>
    <t>J005</t>
  </si>
  <si>
    <t>J006</t>
  </si>
  <si>
    <t>J007</t>
  </si>
  <si>
    <t>J008</t>
  </si>
  <si>
    <t>J009</t>
  </si>
  <si>
    <t>J010</t>
  </si>
  <si>
    <t>J011</t>
  </si>
  <si>
    <t>J012</t>
  </si>
  <si>
    <t>J013</t>
  </si>
  <si>
    <t>J014</t>
  </si>
  <si>
    <t>J015</t>
  </si>
  <si>
    <t>J016</t>
  </si>
  <si>
    <t>J016a</t>
  </si>
  <si>
    <t>J016b</t>
  </si>
  <si>
    <t>J016c</t>
  </si>
  <si>
    <t>J016d</t>
  </si>
  <si>
    <t>J016e</t>
  </si>
  <si>
    <t>K001</t>
  </si>
  <si>
    <t>K002</t>
  </si>
  <si>
    <t>K003</t>
  </si>
  <si>
    <t>K004</t>
  </si>
  <si>
    <t>K005</t>
  </si>
  <si>
    <t>K006</t>
  </si>
  <si>
    <t>K007</t>
  </si>
  <si>
    <t>K008</t>
  </si>
  <si>
    <t>K009</t>
  </si>
  <si>
    <t>L001</t>
  </si>
  <si>
    <t>L002</t>
  </si>
  <si>
    <t>L003</t>
  </si>
  <si>
    <t>L004</t>
  </si>
  <si>
    <t>L005</t>
  </si>
  <si>
    <t>L006</t>
  </si>
  <si>
    <t>L007</t>
  </si>
  <si>
    <t>L008</t>
  </si>
  <si>
    <t>L009</t>
  </si>
  <si>
    <t>M001</t>
  </si>
  <si>
    <t>M002</t>
  </si>
  <si>
    <t>M003</t>
  </si>
  <si>
    <t>M004</t>
  </si>
  <si>
    <t>M005</t>
  </si>
  <si>
    <t>M006</t>
  </si>
  <si>
    <t>N010</t>
  </si>
  <si>
    <t>N011</t>
  </si>
  <si>
    <t>N012</t>
  </si>
  <si>
    <t>O011</t>
  </si>
  <si>
    <t>O012</t>
  </si>
  <si>
    <t>O013</t>
  </si>
  <si>
    <t>O014</t>
  </si>
  <si>
    <t>O015</t>
  </si>
  <si>
    <t>O016</t>
  </si>
  <si>
    <t>O017</t>
  </si>
  <si>
    <t>O018</t>
  </si>
  <si>
    <t>O019</t>
  </si>
  <si>
    <t>O010</t>
  </si>
  <si>
    <t>O010a</t>
  </si>
  <si>
    <t>O010b</t>
  </si>
  <si>
    <t>O010c</t>
  </si>
  <si>
    <t>O010d</t>
  </si>
  <si>
    <t>O010e</t>
  </si>
  <si>
    <t>O010f</t>
  </si>
  <si>
    <t>O010g</t>
  </si>
  <si>
    <t>O001</t>
  </si>
  <si>
    <t>O002</t>
  </si>
  <si>
    <t>O003</t>
  </si>
  <si>
    <t>O004</t>
  </si>
  <si>
    <t>O004a</t>
  </si>
  <si>
    <t>O004b</t>
  </si>
  <si>
    <t>O004c</t>
  </si>
  <si>
    <t>O004d</t>
  </si>
  <si>
    <t>O004e</t>
  </si>
  <si>
    <t>O004f</t>
  </si>
  <si>
    <t>O004g</t>
  </si>
  <si>
    <t>O005</t>
  </si>
  <si>
    <t>O006</t>
  </si>
  <si>
    <t>O007</t>
  </si>
  <si>
    <t>O008</t>
  </si>
  <si>
    <t>O009</t>
  </si>
  <si>
    <t>O009a</t>
  </si>
  <si>
    <t>O009b</t>
  </si>
  <si>
    <t>O009c</t>
  </si>
  <si>
    <t>O009d</t>
  </si>
  <si>
    <t>O009e</t>
  </si>
  <si>
    <t>O020</t>
  </si>
  <si>
    <t>O021</t>
  </si>
  <si>
    <t>O022</t>
  </si>
  <si>
    <t>O023</t>
  </si>
  <si>
    <t>O024</t>
  </si>
  <si>
    <t>O025</t>
  </si>
  <si>
    <t>O026</t>
  </si>
  <si>
    <t>O027</t>
  </si>
  <si>
    <t>O028</t>
  </si>
  <si>
    <t>O029</t>
  </si>
  <si>
    <t>O030</t>
  </si>
  <si>
    <t>O031</t>
  </si>
  <si>
    <t>O032</t>
  </si>
  <si>
    <t>P001</t>
  </si>
  <si>
    <t>P002</t>
  </si>
  <si>
    <t>P003</t>
  </si>
  <si>
    <t>P004</t>
  </si>
  <si>
    <t>P005</t>
  </si>
  <si>
    <t>P006</t>
  </si>
  <si>
    <t>P007</t>
  </si>
  <si>
    <t>R001</t>
  </si>
  <si>
    <t>R002</t>
  </si>
  <si>
    <t>R003</t>
  </si>
  <si>
    <t>R004</t>
  </si>
  <si>
    <t>R005</t>
  </si>
  <si>
    <t>R006</t>
  </si>
  <si>
    <t>S001</t>
  </si>
  <si>
    <t>S002</t>
  </si>
  <si>
    <t>S003</t>
  </si>
  <si>
    <t>S004</t>
  </si>
  <si>
    <t>S005</t>
  </si>
  <si>
    <t>S006</t>
  </si>
  <si>
    <t>S007</t>
  </si>
  <si>
    <t>S008</t>
  </si>
  <si>
    <t>S009</t>
  </si>
  <si>
    <t>S010</t>
  </si>
  <si>
    <t>S011</t>
  </si>
  <si>
    <t>S012</t>
  </si>
  <si>
    <t>S013</t>
  </si>
  <si>
    <t>S014</t>
  </si>
  <si>
    <t>S015</t>
  </si>
  <si>
    <t>S016</t>
  </si>
  <si>
    <t>S017</t>
  </si>
  <si>
    <t>S018</t>
  </si>
  <si>
    <t>S019</t>
  </si>
  <si>
    <t>S020</t>
  </si>
  <si>
    <t>S021</t>
  </si>
  <si>
    <t>S022</t>
  </si>
  <si>
    <t>S023</t>
  </si>
  <si>
    <t>S024</t>
  </si>
  <si>
    <t>S025</t>
  </si>
  <si>
    <t>S026</t>
  </si>
  <si>
    <t>S027</t>
  </si>
  <si>
    <t>S028</t>
  </si>
  <si>
    <t>S029</t>
  </si>
  <si>
    <t>S030</t>
  </si>
  <si>
    <t>S031</t>
  </si>
  <si>
    <t>S032</t>
  </si>
  <si>
    <t>S033</t>
  </si>
  <si>
    <t>S034</t>
  </si>
  <si>
    <t>S035</t>
  </si>
  <si>
    <t>S036</t>
  </si>
  <si>
    <t>S037</t>
  </si>
  <si>
    <t>S038</t>
  </si>
  <si>
    <t>S039</t>
  </si>
  <si>
    <t>S040</t>
  </si>
  <si>
    <t>S041</t>
  </si>
  <si>
    <t>S042</t>
  </si>
  <si>
    <t>S043</t>
  </si>
  <si>
    <t>S044</t>
  </si>
  <si>
    <t>S045</t>
  </si>
  <si>
    <t>S046</t>
  </si>
  <si>
    <t>S047</t>
  </si>
  <si>
    <t>S048</t>
  </si>
  <si>
    <t>S049</t>
  </si>
  <si>
    <t>S050</t>
  </si>
  <si>
    <t>S051</t>
  </si>
  <si>
    <t>S052</t>
  </si>
  <si>
    <t>S053</t>
  </si>
  <si>
    <t>S054</t>
  </si>
  <si>
    <t>S055</t>
  </si>
  <si>
    <t>S056</t>
  </si>
  <si>
    <t>S057</t>
  </si>
  <si>
    <t>S059</t>
  </si>
  <si>
    <t>S060</t>
  </si>
  <si>
    <t>S061</t>
  </si>
  <si>
    <t>S062</t>
  </si>
  <si>
    <t>S063</t>
  </si>
  <si>
    <t>S064</t>
  </si>
  <si>
    <t>S066</t>
  </si>
  <si>
    <t>S067</t>
  </si>
  <si>
    <t>S068</t>
  </si>
  <si>
    <t>S069</t>
  </si>
  <si>
    <t>S070</t>
  </si>
  <si>
    <t>S071</t>
  </si>
  <si>
    <t>S072</t>
  </si>
  <si>
    <t>S074</t>
  </si>
  <si>
    <t>S074a</t>
  </si>
  <si>
    <t>S074b</t>
  </si>
  <si>
    <t>S076</t>
  </si>
  <si>
    <t>S077</t>
  </si>
  <si>
    <t>S078</t>
  </si>
  <si>
    <t>S080</t>
  </si>
  <si>
    <t>S081</t>
  </si>
  <si>
    <t>S082</t>
  </si>
  <si>
    <t>S083</t>
  </si>
  <si>
    <t>S084</t>
  </si>
  <si>
    <t>S085</t>
  </si>
  <si>
    <t>S086</t>
  </si>
  <si>
    <t>S087</t>
  </si>
  <si>
    <t>S088</t>
  </si>
  <si>
    <t>S089</t>
  </si>
  <si>
    <t>S090</t>
  </si>
  <si>
    <t>S091</t>
  </si>
  <si>
    <t>S092</t>
  </si>
  <si>
    <t>S094</t>
  </si>
  <si>
    <t>S095</t>
  </si>
  <si>
    <t>T001</t>
  </si>
  <si>
    <t>T002</t>
  </si>
  <si>
    <t>T003</t>
  </si>
  <si>
    <t>T004</t>
  </si>
  <si>
    <t>T005</t>
  </si>
  <si>
    <t>T006</t>
  </si>
  <si>
    <t>T007</t>
  </si>
  <si>
    <t>T008</t>
  </si>
  <si>
    <t>T009</t>
  </si>
  <si>
    <t>T010</t>
  </si>
  <si>
    <t>T011</t>
  </si>
  <si>
    <t>T012</t>
  </si>
  <si>
    <t>T014</t>
  </si>
  <si>
    <t>T015</t>
  </si>
  <si>
    <t>T015a</t>
  </si>
  <si>
    <t>T015b</t>
  </si>
  <si>
    <t>U001</t>
  </si>
  <si>
    <t>U002</t>
  </si>
  <si>
    <t>U003</t>
  </si>
  <si>
    <t>U004</t>
  </si>
  <si>
    <t>U005</t>
  </si>
  <si>
    <t>U006</t>
  </si>
  <si>
    <t>U007</t>
  </si>
  <si>
    <t>U008</t>
  </si>
  <si>
    <t>U009</t>
  </si>
  <si>
    <t>U010</t>
  </si>
  <si>
    <t>U011</t>
  </si>
  <si>
    <t>U012</t>
  </si>
  <si>
    <t>V002</t>
  </si>
  <si>
    <t>V003</t>
  </si>
  <si>
    <t>V004</t>
  </si>
  <si>
    <t>W001</t>
  </si>
  <si>
    <t>W001a</t>
  </si>
  <si>
    <t>W001b</t>
  </si>
  <si>
    <t>W001c</t>
  </si>
  <si>
    <t>W001d</t>
  </si>
  <si>
    <t>W002</t>
  </si>
  <si>
    <t>W002a</t>
  </si>
  <si>
    <t>W002b</t>
  </si>
  <si>
    <t>W002c</t>
  </si>
  <si>
    <t>W002d</t>
  </si>
  <si>
    <t>W002e</t>
  </si>
  <si>
    <t>W002f</t>
  </si>
  <si>
    <t>W002g</t>
  </si>
  <si>
    <t>W003</t>
  </si>
  <si>
    <t>W003a</t>
  </si>
  <si>
    <t>W003b</t>
  </si>
  <si>
    <t>W003c</t>
  </si>
  <si>
    <t>W004</t>
  </si>
  <si>
    <t>W004a</t>
  </si>
  <si>
    <t>W004b</t>
  </si>
  <si>
    <t>W004c</t>
  </si>
  <si>
    <t>W005</t>
  </si>
  <si>
    <t>W006</t>
  </si>
  <si>
    <t>W006a</t>
  </si>
  <si>
    <t>W006b</t>
  </si>
  <si>
    <t>W006c</t>
  </si>
  <si>
    <t>W006d</t>
  </si>
  <si>
    <t>W006e</t>
  </si>
  <si>
    <t>W006f</t>
  </si>
  <si>
    <t>W006g</t>
  </si>
  <si>
    <t>W006i</t>
  </si>
  <si>
    <t>W007</t>
  </si>
  <si>
    <t>W008</t>
  </si>
  <si>
    <t>W009</t>
  </si>
  <si>
    <t>W010</t>
  </si>
  <si>
    <t>W011</t>
  </si>
  <si>
    <t>W012</t>
  </si>
  <si>
    <t>W013</t>
  </si>
  <si>
    <t xml:space="preserve">W013a </t>
  </si>
  <si>
    <t>W013b</t>
  </si>
  <si>
    <t>W013c</t>
  </si>
  <si>
    <t>W013d</t>
  </si>
  <si>
    <t>W013e</t>
  </si>
  <si>
    <t>W013f</t>
  </si>
  <si>
    <t>W013g</t>
  </si>
  <si>
    <t>W013h</t>
  </si>
  <si>
    <t>W015</t>
  </si>
  <si>
    <t>W016</t>
  </si>
  <si>
    <t>X001</t>
  </si>
  <si>
    <t>X001a</t>
  </si>
  <si>
    <t>X001b</t>
  </si>
  <si>
    <t>X002</t>
  </si>
  <si>
    <t>X003</t>
  </si>
  <si>
    <t>X004</t>
  </si>
  <si>
    <t>X005</t>
  </si>
  <si>
    <t>X007</t>
  </si>
  <si>
    <t>X008</t>
  </si>
  <si>
    <t>X009</t>
  </si>
  <si>
    <t>Y001</t>
  </si>
  <si>
    <t>Y001a</t>
  </si>
  <si>
    <t>Y001b</t>
  </si>
  <si>
    <t>Y001c</t>
  </si>
  <si>
    <t>Y001d</t>
  </si>
  <si>
    <t>Amounts reported in the funds as receivable from or payable to fiduciary funds should be included in the statement of net position as receivable from and payable to external parties. All internal balances should be eliminated in the total primary government column. (GASB 2200.152)</t>
  </si>
  <si>
    <t>(Note to Reviewer:  Only the items required to be RSI by GASB should be reported as RSI.  Or in other words, don't include something as "Required" Supplementary Information in the RSI section -- it belongs somewhere else.)</t>
  </si>
  <si>
    <t>N001</t>
  </si>
  <si>
    <t>N002</t>
  </si>
  <si>
    <t>N003</t>
  </si>
  <si>
    <t>N004</t>
  </si>
  <si>
    <t>N005</t>
  </si>
  <si>
    <t>N006</t>
  </si>
  <si>
    <t>N007</t>
  </si>
  <si>
    <t>N008</t>
  </si>
  <si>
    <t>N009</t>
  </si>
  <si>
    <t>Table of contents</t>
  </si>
  <si>
    <t>Letter(s) of transmittal</t>
  </si>
  <si>
    <t>Financial Trends</t>
  </si>
  <si>
    <t>Net position by component, last ten fiscal years</t>
  </si>
  <si>
    <t>Changes in net position, last ten fiscal years</t>
  </si>
  <si>
    <t>Fund balances, governmental funds, last ten fiscal years</t>
  </si>
  <si>
    <t>A010</t>
  </si>
  <si>
    <t>A011</t>
  </si>
  <si>
    <t>Changes in fund balances, governmental funds, last ten fiscal years</t>
  </si>
  <si>
    <t>Revenue Capacity</t>
  </si>
  <si>
    <t>Assessed value and actual value of taxable property, last ten fiscal years</t>
  </si>
  <si>
    <t>Direct and overlapping property tax rates, last ten fiscal years</t>
  </si>
  <si>
    <t>Principal property tax payers, current year and nine years ago</t>
  </si>
  <si>
    <t>Property tax levies and collections, last ten fiscal years</t>
  </si>
  <si>
    <t>Debt Capacity</t>
  </si>
  <si>
    <t>Direct and Overlapping Debt</t>
  </si>
  <si>
    <t>Ratios of outstanding debt by type, last ten fiscal years</t>
  </si>
  <si>
    <t>Ratios of general bonded debt outstanding, last ten fiscal years</t>
  </si>
  <si>
    <t>Legal debt margin information, last ten fiscal years</t>
  </si>
  <si>
    <t>Pledged-revenue coverage, last ten fiscal years</t>
  </si>
  <si>
    <t>Demographic and Economic Information</t>
  </si>
  <si>
    <t>Demographic and economic statistics, last ten fiscal years</t>
  </si>
  <si>
    <t>Principal employers, current year and nine years ago</t>
  </si>
  <si>
    <t>Operating Information</t>
  </si>
  <si>
    <t>Full-time equivalent city government employees by function/program, last ten fiscal years</t>
  </si>
  <si>
    <t>Operating indicators by function/program, last ten fiscal years</t>
  </si>
  <si>
    <t>Capital asset statistics by function/program, last ten fiscal years</t>
  </si>
  <si>
    <t>A005a</t>
  </si>
  <si>
    <t>A005b</t>
  </si>
  <si>
    <t>A006a</t>
  </si>
  <si>
    <t>A006b</t>
  </si>
  <si>
    <t>A006c</t>
  </si>
  <si>
    <t>A006d</t>
  </si>
  <si>
    <t>A006e</t>
  </si>
  <si>
    <t>A006e(1)</t>
  </si>
  <si>
    <t>A006e(2)</t>
  </si>
  <si>
    <t>A006e(3)</t>
  </si>
  <si>
    <t>A006d(1)</t>
  </si>
  <si>
    <t>A006d(2)</t>
  </si>
  <si>
    <t>A006c(1)</t>
  </si>
  <si>
    <t>A006c(2)</t>
  </si>
  <si>
    <t>A006c(3)</t>
  </si>
  <si>
    <t>A006c(4)</t>
  </si>
  <si>
    <t>A006c(5)</t>
  </si>
  <si>
    <t>A006b(1)</t>
  </si>
  <si>
    <t>A006b(2)</t>
  </si>
  <si>
    <t>A006b(3)</t>
  </si>
  <si>
    <t>A006b(4)</t>
  </si>
  <si>
    <t>A006a(1)</t>
  </si>
  <si>
    <t>A006a(2)</t>
  </si>
  <si>
    <t>A006a(3)</t>
  </si>
  <si>
    <t>A006a(4)</t>
  </si>
  <si>
    <t xml:space="preserve">GASB Statement 63 is effective for financial statements for periods beginning after December 15, 2011.  All references to “net assets” should be replaced by “net position”.  (GASB Statement 63)
</t>
  </si>
  <si>
    <t>F036</t>
  </si>
  <si>
    <t>F035</t>
  </si>
  <si>
    <t>F034</t>
  </si>
  <si>
    <t>F033</t>
  </si>
  <si>
    <t>F032b</t>
  </si>
  <si>
    <t>F032a</t>
  </si>
  <si>
    <t>F032</t>
  </si>
  <si>
    <t>F031</t>
  </si>
  <si>
    <t>F030</t>
  </si>
  <si>
    <t>F029</t>
  </si>
  <si>
    <t>F028</t>
  </si>
  <si>
    <t>F027</t>
  </si>
  <si>
    <t>F026</t>
  </si>
  <si>
    <t>F025</t>
  </si>
  <si>
    <t>When an asset is recorded in governmental fund financial statements but the revenue is not available, the government should report a deferred inflow of resources until such time as the revenue becomes available.  (GASBS 65, ¶30)</t>
  </si>
  <si>
    <t>I025</t>
  </si>
  <si>
    <t>I025a</t>
  </si>
  <si>
    <t>I025b</t>
  </si>
  <si>
    <t>I025c</t>
  </si>
  <si>
    <t>I025d</t>
  </si>
  <si>
    <t>Accounting changes adopted to conform to the provisions of GASB Statement 65 should be applied retroactively by restating financial statements, if practical, for all periods presented. If restatement is not practical, the cumulative effect of applying this Statement, if any, should be reported as a restatement of beginning net position or fund balance, as appropriate, for the earliest period restated. In the period this Statement is first applied, the financial statements should disclose the nature of any restatement and its effect. Also, the reason for not restating prior periods presented should be explained.  (GASBS 65, ¶34)</t>
  </si>
  <si>
    <t>S108</t>
  </si>
  <si>
    <t>S108a</t>
  </si>
  <si>
    <t>S134</t>
  </si>
  <si>
    <t>S037a</t>
  </si>
  <si>
    <t>S037b</t>
  </si>
  <si>
    <t>S037c</t>
  </si>
  <si>
    <t>S040a</t>
  </si>
  <si>
    <t>S040b</t>
  </si>
  <si>
    <t>S040c</t>
  </si>
  <si>
    <t>S040d</t>
  </si>
  <si>
    <t>S101a</t>
  </si>
  <si>
    <t>S101b</t>
  </si>
  <si>
    <t>S101c</t>
  </si>
  <si>
    <t>S058a</t>
  </si>
  <si>
    <t>S058b</t>
  </si>
  <si>
    <t>S058c</t>
  </si>
  <si>
    <t>S074c</t>
  </si>
  <si>
    <t>S074d</t>
  </si>
  <si>
    <t>S075</t>
  </si>
  <si>
    <t>S076a</t>
  </si>
  <si>
    <t>S076b</t>
  </si>
  <si>
    <t>Interest earned in the SPLOST Fund should be reported as program revenue capital grants and contributions on page __.</t>
  </si>
  <si>
    <t>The amount of beginning fund balance shown on page __ for the General Fund does not agree with the amount reported in the prior year.</t>
  </si>
  <si>
    <t>SPLOST payments to the Cities should be classified on page __ as intergovernmental expenditures as a separate character rather than as part of current expenditures.</t>
  </si>
  <si>
    <t>An annual balanced budget should be adopted for each special revenue fund.</t>
  </si>
  <si>
    <t>GASB Statement 63 is effective for financial statements for periods beginning after December 15, 2011.  All references to “net assets” should be replaced by “net position”.  Also, one of the components should be labeled net investment in capital assets rather than net assets invested in capital assets, net of related debt.  If no capital related debt, the label would be investment in capital assets.  See page __.</t>
  </si>
  <si>
    <t>Capital contributions and transfers should be reported separately after nonoperating revenues and expenses on page __.</t>
  </si>
  <si>
    <t>Capital assets of the governmental activities reassigned to an enterprise fund would be shown on page __ as a transfer between governmental activities and the business-type activities.  However, at the fund level the reassignment would be shown solely on page __ as a capital contribution.</t>
  </si>
  <si>
    <t>The beginning amount of net position shown on page __ does not agree with the amount reported in the prior year.</t>
  </si>
  <si>
    <t>Transfers from the SPLOST Fund should be classified as cash inflows from capital and related financing activities on page _.</t>
  </si>
  <si>
    <t>The amounts of beginning and ending cash shown on page __ do not agree with the amounts reported in the prior year and on page __.</t>
  </si>
  <si>
    <t>The reassignment of capital assets from the SPLOST Fund should be reported as a non-cash transaction on page __.</t>
  </si>
  <si>
    <t>Z</t>
  </si>
  <si>
    <t>Other Common Recommendations</t>
  </si>
  <si>
    <t>Z001</t>
  </si>
  <si>
    <t>2010 Senate Bill 296 changed the name of the “Office of Treasury and Fiscal Services” to the “Office of State Treasurer”.  See page __.</t>
  </si>
  <si>
    <t>When disclosing the details of the property tax calendar, the levy date is typically shown as the date that the millage rate is set or established.  See page __.</t>
  </si>
  <si>
    <t>Our records indicate that the City/County/Authority contributes to a defined contribution plan.</t>
  </si>
  <si>
    <t>2008 House Bill 1216 changed Regional Development Centers to Regional Commissions.  The note on pages 34 and 35 should reference the ____________ Regional Commission.</t>
  </si>
  <si>
    <t>Fund balances should be shown on page __.</t>
  </si>
  <si>
    <t>The identifying number assigned by the pass-through entity should be shown on page __.</t>
  </si>
  <si>
    <t>Subtotals should be shown on page __ for the XX.CCC and XX.CCC programs.</t>
  </si>
  <si>
    <t>The type of audit report issued on the financial statements should be described as unmodified rather than unqualified on page __.</t>
  </si>
  <si>
    <t>The type of audit report issued on the compliance of major programs should be described as unmodified rather than unqualified on page __.</t>
  </si>
  <si>
    <t>According to the note on page 18, there is an interfund balance due from the General Fund to the SPLOST Fund.</t>
  </si>
  <si>
    <t>The term “capital assets” should be used on pages __ and __ rather than the term “fixed assets”.</t>
  </si>
  <si>
    <t>The type of audit report issued should be described as unmodified rather than unqualified on page __.</t>
  </si>
  <si>
    <t>The term “restricted” should be used on page __ rather than the term “reserved”.</t>
  </si>
  <si>
    <t>The amounts of net position shown on page __ do not agree with the amounts reported on page __ and the prior year.</t>
  </si>
  <si>
    <t>The carrying amount of cash disclosed on page _ does not agree with the amount reported on page __.</t>
  </si>
  <si>
    <t>"Intergovernmental" should not be presented as a function of expenses on page __.</t>
  </si>
  <si>
    <t>Q001</t>
  </si>
  <si>
    <t>Q002</t>
  </si>
  <si>
    <t>Q003</t>
  </si>
  <si>
    <t>Q004</t>
  </si>
  <si>
    <t>Q005</t>
  </si>
  <si>
    <t>Q006</t>
  </si>
  <si>
    <t>Q007</t>
  </si>
  <si>
    <t>Q008</t>
  </si>
  <si>
    <t>Additional Information from Reviewer when Applicable</t>
  </si>
  <si>
    <t>2</t>
  </si>
  <si>
    <t xml:space="preserve">The use of the term deferred should be limited to items reported as deferred outflows of resources or deferred inflows of resources. (GASBS 65, ¶31) </t>
  </si>
  <si>
    <t>With the implementation of GASBS 65, the note on page XX should no longer state that bond issuance costs are reported as deferred charges and amortized over the term of the related debt.</t>
  </si>
  <si>
    <t xml:space="preserve">OCGA 36-81-3(b) requires an annual balanced budget for the general fund, each special revenue fund, and each debt service fund and requires a project-length balanced budget for each capital projects fund.  </t>
  </si>
  <si>
    <t>A statement that the schedule of expenditures of federal awards is presented for purposes of additional analysis and is not a required part of the financial statements</t>
  </si>
  <si>
    <t>The report should include an opinion certifying or attesting to the reliability of the financial statements by a person, partnership, association or corporation holding a license as required by OCGA Sections 43-3-16 and 43-3-17. (OCGA 43-3-31)</t>
  </si>
  <si>
    <t>The audit report does not state the audit was performed in accordance with generally accepted government audit standards.  The language which should be included in the report is specified in AAG-GAS 4.49.</t>
  </si>
  <si>
    <t>The auditor’s standard report on internal control over financial reporting and on compliance and other matters based on an audit of the financial statements in accordance with Government Auditing Standards should include (AAG-GAS 4.54):</t>
  </si>
  <si>
    <t>the total amount provided to subrecipients by pass-through entities from each federal program.   (see AAG-GAS, chapter 12 for a further discussion of the audit consideration of federal pass-through awards)</t>
  </si>
  <si>
    <t>Amounts that are required to be reported as deferred outflows of resources should be reported in a statement of financial position in a separate section following assets.  The total for deferred outflows of resources may be added to the total for assets to provide subtotals.  (GASB 2200.172)</t>
  </si>
  <si>
    <t>Amounts that are required to be reported as deferred inflows of resources should be reported in a statement of financial position in a separate section following liabilities.  The total for deferred inflows of resources may be added to the total for liabilities to provide subtotals.  (GASB 2200.172)</t>
  </si>
  <si>
    <t>For current refundings and advance refundings resulting in defeasance of debt reported by governmental activities, business-type activities, and proprietary funds, the difference between the reacquisition price and the net carrying amount of the old debt should be reported as a deferred outflow of resources or a deferred inflow of resources and recognized as a component of interest expense in a systematic and rational manner over the remaining life of the old debt or the life of the new debt, whichever is shorter. (GASB D20.111 and .113)</t>
  </si>
  <si>
    <t>Deferred inflows of resources should be reported when resources associated with imposed nonexchange revenue transactions are received or reported as a receivable before (a) the period for which property taxes are levied or (b) the period when resources are required to be used or when use is first permitted for all other imposed nonexchange revenues in which the enabling legislation includes time requirements. (GASB N50.115)</t>
  </si>
  <si>
    <t>Providers of resources in government-mandated or voluntary nonexchange transactions frequently establish eligibility requirements. Resources transmitted before the eligibility requirements are met (excluding time requirements) should be reported as assets by the provider and as liabilities by the recipient. Resources received before time requirements are met, but after all other eligibility requirements have been met, should be reported as a deferred outflow of resources by the provider and a deferred inflow of resources by the recipient.  (GASB N50.116 and .118)</t>
  </si>
  <si>
    <t>In a sale of future revenues, the transferor government should report the proceeds as a deferred inflow of resources in both the government-wide and fund financial statements except for instances wherein recognition as revenue in the period of sale is appropriate as discussed in paragraph 14 of Statement 48.  (GASB S20.111)</t>
  </si>
  <si>
    <t>When accounting for intra-entity sales of future revenues in accordance with paragraph 15 of Statement 48, a transferee government should not report an asset and related revenue until recognition criteria appropriate to that type of revenue are met. Instead, the transferee government should report the amount paid as a deferred outflow of resources to be recognized over the duration of the sale agreement. The transferor government should report the amount received from the intra-entity sale as a deferred inflow of resources in its government-wide and fund financial statements and recognize the amount as revenue over the duration of the sale agreement.  (GASB S20.112)</t>
  </si>
  <si>
    <t>Debt issuance costs, except any portion related to prepaid insurance costs, should be recognized as an expense in the period incurred. Prepaid insurance costs should be reported as an asset and recognized as an expense in a systematic and rational manner over the duration of the related debt.  (GASB I30.115)</t>
  </si>
  <si>
    <t>Loan origination fees, except any portion related to points, should be recognized as revenue in the period received. Points received by a lender in relation to a loan origination should be reported as a deferred inflow of resources and recognized as revenue in a systematic and rational manner over the duration of the related loan. Direct loan origination costs defined in paragraph 435 of Statement 62 should be recognized as an expense in the period incurred.  (GASB L30.105)</t>
  </si>
  <si>
    <t>If the loan is held for investment, loan origination fees, except any portion related to points, and the direct loan origination costs as specified in paragraph 22 of this Statement should be recognized as revenue or expense, respectively, in the period the loan is originated. Points received by a lender in relation to a loan held for investment should be reported as a deferred inflow of resources and recognized as revenue, in a systematic and rational manner over the duration of the related loan. If the loan is held for sale, origination fees, including any portion related to points, and direct loan origination costs should be recorded as a deferred inflow of resources and a deferred outflow of resources, respectively, until the related loan is sold. Once the related loan is sold, the amount reported as a deferred inflow of resources related to the loan origination fees, including any portion related to points, and the amount reported as a deferred outflow of resources related to the direct loan origination costs should be recognized as revenue and expense, respectively, in the period of sale.  (GASB L30.131)</t>
  </si>
  <si>
    <t>Fees received for guaranteeing the funding of mortgage loans to borrowers, builders, or developers should be accounted for as prescribed in paragraph 23. Fees paid to permanent investors to ensure the ultimate sale of the loans (residential or commercial loan commitment fees) should be recognized as an expense in the period when the loans are sold to permanent investors or when it becomes evident the commitment will not be used. Prior to the sale of the loans, the fees paid to permanent investors should be recorded as a deferred outflow of resources until the sale of the loan occurs.  (GASBL30.133)</t>
  </si>
  <si>
    <t>(Note to reviewer:  GASB 2200.159 states that “in addition to funds that meet the major fund criteria, any other governmental or enterprise fund that the government’s officials believe is particularly important to financial statement users (for example, because of public interest or consistency) may be reported as a major fund.”)</t>
  </si>
  <si>
    <t>Assets should be combined with deferred outflows of resources and liabilities should be combined with deferred inflows of resources for purposes of determining which elements meet the criteria for major fund determination.  (GASB 2200.159)</t>
  </si>
  <si>
    <t>Reducing deferred inflows of resources for those amounts that were not available to pay current period expenditures</t>
  </si>
  <si>
    <t>(Note to Reviewer:  If the budgetary comparison information is presented as a basic financial statement, the reviewer should evaluate it using the criteria in section K  The reviewer should evaluate budgetary comparison schedules presented as RSI using the criteria in section T.)</t>
  </si>
  <si>
    <t>(GASBS 63, ¶36 elaborates “For example, the balance of a deferred inflow of resources from an up-front payment in a service concession arrangement may significantly exceed any unspent cash from that payment – especially after the first years of the arrangement.  In that circumstance, disclosure of the effects of the deferral amount would be required.  Conversely, if there is not a significant difference between the deferred outflow of resources or deferred inflow of resources and the balance of the related assets or liabilities, no disclosure is required.  For example, deferred outflows of resources of deferred inflows of resources related to a hedging derivative instrument will often be the same amount as the reported fair value of the derivative instrument itself.  In this situation, there would be no significant effect on net position to disclose.  Based on the provisions of Concepts Statement No. 3, Communication Methods in General Purpose External Financial Resources That Contain Basic Financial Statements, the Board believes that an explanation of a significant effect on net position constitutes ‘more detail about or explanations of amounts recognized in financial statements’ and, therefore, would be an appropriate disclosure in the notes to financial statements.”)</t>
  </si>
  <si>
    <t>If the government presents required budgetary comparisons as a basic financial statement, the Notes to the Financial Statements should disclose the budgetary basis of accounting (e.g., GAAP, GAAP plus encumbrances).  (GASB 2400.103 and 2400, Footnote 5)</t>
  </si>
  <si>
    <t>For pollution remediation liabilities, or portions thereof, that are not yet recognized because they are not reasonably estimable, governments should disclose a general description of the nature of the pollution remediation activities.  (GASB P40.124)</t>
  </si>
  <si>
    <t xml:space="preserve">(Note to reviewer:  GASB 2250.148 states that disclosure of the effect on the change in net position/fund net position is not necessary for estimates made each period in the ordinary course of accounting for items such as uncollectible accounts or inventory obsolescence.)  </t>
  </si>
  <si>
    <t xml:space="preserve">A title that includes the word independent. </t>
  </si>
  <si>
    <t xml:space="preserve">a statement that given these limitations, during the audit the auditor did not identify any deficiencies in internal control that were considered to be material weaknesses. </t>
  </si>
  <si>
    <t xml:space="preserve">Summary Schedule of Prior Audit Findings </t>
  </si>
  <si>
    <t>An opinion on the Schedule of Special Purpose Local Option Sales Tax issued in a report separate from the auditor’s report on the financial statements is considered a report on special-purpose financial presentation to comply with regulatory provisions as defined by AU-C 800.21.  This special-purpose report must contain the required elements of AU-C 800.22.</t>
  </si>
  <si>
    <t>For counties and municipalities levying and collecting a hotel/motel tax in accordance with the provisions of OCGA 48-13-51, the determination as to whether a county or municipality has complied with the expenditure requirements of this Code section should be prominently reflected in the audit required under Code section 36-81-7 and shall disclose (i) the amount of funds expended or contractually committed for expenditure as provided within the Code section during the fiscal year; and (ii) the amount of tax receipts under this Code section during such fiscal year, and (iii) expenditures as a percentage of tax receipts.  A county or municipality contractually expending funds to meet the expenditure requirements of this Code section shall require the contracting party to provide audit verification that the contracting party makes use of such funds in conformity with the requirements of the Code section.  If the audit required by Code Section 36-81-7 identifies noncompliance with the applicable expenditure requirements of this code section, such noncompliance shall be reported in accordance with paragraph (2) of subsection (c) of Code Section 36-81-7.  (OCGA 48-13-51(a)(9)(B))</t>
  </si>
  <si>
    <t>Classes of plan members covered and the number of plan members, separately identifying numbers of the following:</t>
  </si>
  <si>
    <t>Inactive plan members (or their beneficiaries) currently receiving benefits</t>
  </si>
  <si>
    <t>Inactive plan members entitled to but not yet receiving benefits</t>
  </si>
  <si>
    <t>Investment policies, including:</t>
  </si>
  <si>
    <t>Procedures and authority for establishing and amending investment policy decisions</t>
  </si>
  <si>
    <t>Policies pertaining to asset allocation</t>
  </si>
  <si>
    <t>Description of significant investment policy changes during the reporting period.</t>
  </si>
  <si>
    <t>A brief description of how the fair value of investments is determined, including the methods and significant assumptions used to estimate the fair value of investments if that fair value is based on other than quoted market prices.</t>
  </si>
  <si>
    <t>The amount reported in benefit payments in the current period that is attributable to the purchase of allocated insurance contracts</t>
  </si>
  <si>
    <t>The fact that the obligation for the payment of benefits covered by allocated insurance contracts has been transferred to one or more insurance companies.</t>
  </si>
  <si>
    <t>A description of the policy related to such reserves</t>
  </si>
  <si>
    <t>The authority under which the policy was established and may be amended</t>
  </si>
  <si>
    <t>The purposes for and conditions under which the reserves are required or permitted to be used</t>
  </si>
  <si>
    <t>The balances of the reserves.</t>
  </si>
  <si>
    <t>A description of the DROP terms</t>
  </si>
  <si>
    <t>The following information should be disclosed about the discount rate:</t>
  </si>
  <si>
    <t>If the discount rate incorporates a municipal bond rate, the municipal bond rate used and the source of that rate</t>
  </si>
  <si>
    <t>The periods of projected benefit payments to which the long-term expected rate of return and, if used, the municipal bond rate applied to determine the discount rate</t>
  </si>
  <si>
    <t>3</t>
  </si>
  <si>
    <t>Service cost</t>
  </si>
  <si>
    <t>Changes of benefit terms</t>
  </si>
  <si>
    <t>Changes of assumptions about future economic or demographic factors or of other inputs</t>
  </si>
  <si>
    <t>Contributions from employers</t>
  </si>
  <si>
    <t>Contributions from nonemployer contributing entities</t>
  </si>
  <si>
    <t>Contributions from plan members</t>
  </si>
  <si>
    <t>Benefit payments, including refunds of plan member contributions</t>
  </si>
  <si>
    <t>Other changes, separately identified if individually significant.</t>
  </si>
  <si>
    <t>A 10-year schedule presenting the following for each year:</t>
  </si>
  <si>
    <t>The covered-employee payroll</t>
  </si>
  <si>
    <t>The covered-employee payroll.</t>
  </si>
  <si>
    <t>A 10-year schedule presenting for each year the information indicated below, if an actuarially determined contribution is calculated for employers or nonemployer contributing entities. The schedule should identify whether the information relates to the employers, nonemployer contributing entities, or both.</t>
  </si>
  <si>
    <t>Significant methods and assumptions used in calculating the actuarially determined contributions, if any, should be presented as notes to the requires supplementary information for the schedules included as RSI.  In addition, for each of these RSI schedules, information should be presented about factors that significantly affect trends in the amounts reported (for example, changes of benefit terms, changes in the size or composition of the population covered by the benefit terms, or the use of different assumptions). (The amounts presented for prior years should not be restated for the effects of changes—for example, changes of benefit terms or changes of assumptions—that occurred subsequent to the end of the fiscal year for which the information is reported.)   (GASB Pe5.131)</t>
  </si>
  <si>
    <t>(Note to reviewer:  This item should be noted if one or more of the standards required has not been referenced in the auditor's report.)</t>
  </si>
  <si>
    <t>B004</t>
  </si>
  <si>
    <t>B004a</t>
  </si>
  <si>
    <t>B004b</t>
  </si>
  <si>
    <t>B004c</t>
  </si>
  <si>
    <t xml:space="preserve">(Note to Reviewer:  If the schedule of expenditures of federal awards is not presented with the financial statements, consult AAG-GAS, par. 13.12 and 13.19.) </t>
  </si>
  <si>
    <t>D001</t>
  </si>
  <si>
    <t>S065</t>
  </si>
  <si>
    <t>S079</t>
  </si>
  <si>
    <t>S096</t>
  </si>
  <si>
    <t>S097</t>
  </si>
  <si>
    <t>S098</t>
  </si>
  <si>
    <t>S098a</t>
  </si>
  <si>
    <t>S098b</t>
  </si>
  <si>
    <t>S098c</t>
  </si>
  <si>
    <t>S099</t>
  </si>
  <si>
    <t>S102a</t>
  </si>
  <si>
    <t>S102b</t>
  </si>
  <si>
    <t>S102c</t>
  </si>
  <si>
    <t>S102d</t>
  </si>
  <si>
    <t>S108d</t>
  </si>
  <si>
    <t>S123a</t>
  </si>
  <si>
    <t>S123b</t>
  </si>
  <si>
    <t>S125</t>
  </si>
  <si>
    <t>T013</t>
  </si>
  <si>
    <t>T014a</t>
  </si>
  <si>
    <t>T014b</t>
  </si>
  <si>
    <t>T015c</t>
  </si>
  <si>
    <t>T015d</t>
  </si>
  <si>
    <t>V001</t>
  </si>
  <si>
    <t>V001a</t>
  </si>
  <si>
    <t>V001b</t>
  </si>
  <si>
    <t>V001c</t>
  </si>
  <si>
    <t>V001d</t>
  </si>
  <si>
    <t>V001e</t>
  </si>
  <si>
    <t>V001f</t>
  </si>
  <si>
    <t>V001g</t>
  </si>
  <si>
    <t>V001h</t>
  </si>
  <si>
    <t>V001h(1)</t>
  </si>
  <si>
    <t>V001h(2)</t>
  </si>
  <si>
    <t>V001h(3)</t>
  </si>
  <si>
    <t>V001i</t>
  </si>
  <si>
    <t>V001i(1)</t>
  </si>
  <si>
    <t>V001i(2)</t>
  </si>
  <si>
    <t>V001j</t>
  </si>
  <si>
    <t>V001k</t>
  </si>
  <si>
    <t>V001l</t>
  </si>
  <si>
    <t>V001m</t>
  </si>
  <si>
    <t>V001n</t>
  </si>
  <si>
    <t>V001o</t>
  </si>
  <si>
    <t>V001q</t>
  </si>
  <si>
    <t>V001r</t>
  </si>
  <si>
    <t>V001i(3)</t>
  </si>
  <si>
    <t>V001j(1)</t>
  </si>
  <si>
    <t>V001j(2)</t>
  </si>
  <si>
    <t>V001i(4)</t>
  </si>
  <si>
    <t>V001j(3)</t>
  </si>
  <si>
    <t>V001j(4)</t>
  </si>
  <si>
    <t>V001s</t>
  </si>
  <si>
    <t>V001t</t>
  </si>
  <si>
    <t>V001u</t>
  </si>
  <si>
    <t>V001v</t>
  </si>
  <si>
    <t>W014</t>
  </si>
  <si>
    <t>W014a</t>
  </si>
  <si>
    <t>W014b</t>
  </si>
  <si>
    <t>W014c</t>
  </si>
  <si>
    <t>W014d</t>
  </si>
  <si>
    <t>W014e</t>
  </si>
  <si>
    <t>W014f</t>
  </si>
  <si>
    <t>W014f(1)</t>
  </si>
  <si>
    <t>W014f(2)</t>
  </si>
  <si>
    <t>W014f(3)</t>
  </si>
  <si>
    <t>W014f(4)</t>
  </si>
  <si>
    <t>W014f(5)</t>
  </si>
  <si>
    <t>W014f(6)</t>
  </si>
  <si>
    <t>W014g</t>
  </si>
  <si>
    <t>W014h</t>
  </si>
  <si>
    <t>W014i</t>
  </si>
  <si>
    <t>W014j</t>
  </si>
  <si>
    <t>W014j(1)</t>
  </si>
  <si>
    <t>W014j(2)</t>
  </si>
  <si>
    <t>W014k</t>
  </si>
  <si>
    <t>W014l</t>
  </si>
  <si>
    <t>W014h(1)</t>
  </si>
  <si>
    <t>W014h(2)</t>
  </si>
  <si>
    <t>W014k(1)</t>
  </si>
  <si>
    <t>W014k(2)</t>
  </si>
  <si>
    <t>W014k(3)</t>
  </si>
  <si>
    <t>W014k(4)</t>
  </si>
  <si>
    <t>W014k(5)</t>
  </si>
  <si>
    <t>W014k(6)</t>
  </si>
  <si>
    <t>W014k(7)</t>
  </si>
  <si>
    <t>W014k(8)</t>
  </si>
  <si>
    <t>W014m</t>
  </si>
  <si>
    <t>W014n</t>
  </si>
  <si>
    <t>X010</t>
  </si>
  <si>
    <t>Z002</t>
  </si>
  <si>
    <t>Z003</t>
  </si>
  <si>
    <t>Z004</t>
  </si>
  <si>
    <t>Z005</t>
  </si>
  <si>
    <t>Z006</t>
  </si>
  <si>
    <t>Z007</t>
  </si>
  <si>
    <t>Z008</t>
  </si>
  <si>
    <t>Z009</t>
  </si>
  <si>
    <t>(Note to reviewer:  This column should net to $0 in total.)</t>
  </si>
  <si>
    <t>W006h</t>
  </si>
  <si>
    <t>Call/email CPA before citing and request signed copy.</t>
  </si>
  <si>
    <t>(Note to reviewer:  Be sure to identify the fund(s) in reviewer comments.)</t>
  </si>
  <si>
    <t>(Note to Reviewer:  Comprehensive Implementation Guide, Question 1.7.2 notes that the government is required to disclose authorized investment types and states that “one of the objectives of the Statement 3 disclosures is to inform financial statement users about potential future risk.  Information about the government’s ability to invest in the instrument is important to a user’s evaluation of potential future risk”.)</t>
  </si>
  <si>
    <t>(Note to reviewer:  This information is required only for defined contribution plans.)</t>
  </si>
  <si>
    <t>(Note to reviewer: Determining which component units are “major” should be based on the component unit’s nature and significance of its relationship to the primary government.  (GASB 2600.108)</t>
  </si>
  <si>
    <t>(Note to Reviewer:  The basis for conclusions on entity determinations can be found within the Local Government Section of the Department of Audits and Accounts web site - www.audits.ga.gov )</t>
  </si>
  <si>
    <t>(Note: If instances of noncompliance are noted that result in an opinion qualification on one or more major programs, but there are other major programs receiving an unqualified opinion, the subheading to the opinion paragraph relating to the unqualified opinion(s) (see item g) may be modified to, "Unmodified Opinion on Each of the Other Major Federal Programs" to be more clear about the programs receiving an unqualified opinion.)</t>
  </si>
  <si>
    <t>F037</t>
  </si>
  <si>
    <t>F038</t>
  </si>
  <si>
    <t>F039</t>
  </si>
  <si>
    <t>F040</t>
  </si>
  <si>
    <t>F039a</t>
  </si>
  <si>
    <t>F039b</t>
  </si>
  <si>
    <t>F039c</t>
  </si>
  <si>
    <t>F039d</t>
  </si>
  <si>
    <t>F039a(1)</t>
  </si>
  <si>
    <t>F039a(2)</t>
  </si>
  <si>
    <t>I026</t>
  </si>
  <si>
    <t>The number of employees covered by the benefit terms, separately identifying numbers of the following:</t>
  </si>
  <si>
    <t>Inactive employees (or their beneficiaries) currently receiving benefits</t>
  </si>
  <si>
    <t>Inactive employees entitled to but not yet receiving benefits</t>
  </si>
  <si>
    <t>Active employees.</t>
  </si>
  <si>
    <t>Assumptions and Other Inputs</t>
  </si>
  <si>
    <t xml:space="preserve">If the discount rate incorporates a municipal bond rate, the municipal bond rate used and the source of that rate </t>
  </si>
  <si>
    <t xml:space="preserve">The periods of projected benefit payments to which the long-term expected rate of return and, if used, the municipal bond rate applied to determine the discount rate </t>
  </si>
  <si>
    <t>S096a</t>
  </si>
  <si>
    <t>S096b</t>
  </si>
  <si>
    <t>The effects during the period of the following items, if applicable, on the balances in subparagraph (a):</t>
  </si>
  <si>
    <t>Changes of assumptions or other inputs</t>
  </si>
  <si>
    <t>Contributions from the employer</t>
  </si>
  <si>
    <t>Contributions from employees</t>
  </si>
  <si>
    <t>Benefit payments, including refunds of employee contributions</t>
  </si>
  <si>
    <t>S096c</t>
  </si>
  <si>
    <t>If the employer has a special funding situation:</t>
  </si>
  <si>
    <t>In addition to the information required by paragraph 44, the following information should be disclosed, if applicable (GASBS 68, ¶45):</t>
  </si>
  <si>
    <t xml:space="preserve">The amount of benefit payments in the measurement period attributable to the purchase of allocated insurance contracts, a brief description of the benefits for which allocated insurance contracts were purchased in the measurement period, and the fact that the obligation for the payment of benefits covered by allocated insurance contracts has been transferred from the employer to one or more insurance companies </t>
  </si>
  <si>
    <t>A schedule presenting the following:</t>
  </si>
  <si>
    <t>If the employer does not have a special funding situation:</t>
  </si>
  <si>
    <t>If an actuarially determined contribution is calculated, a 10-year schedule presenting the following for each year:</t>
  </si>
  <si>
    <t>S098d</t>
  </si>
  <si>
    <t>If an actuarially determined contribution is not calculated and the contribution requirements of the employer are statutorily or contractually established, a 10-year schedule presenting the following for each year:</t>
  </si>
  <si>
    <t>Notes to Required Schedules</t>
  </si>
  <si>
    <t>Significant methods and assumptions used in calculating the actuarially determined contributions, if any, should be presented as notes to the schedule required by paragraph 46c. In addition, for each of the schedules required by paragraph 46, information should be presented about factors that significantly affect trends in the amounts reported (for example, changes of benefit terms, changes in the size or composition of the population covered by the benefit terms, or the use of different assumptions). (The amounts presented for prior years should not be restated for the effects of changes—for example, changes of benefit terms or changes of assumptions—that occurred subsequent to the measurement date of that information.)  (GASBS 68, ¶47)</t>
  </si>
  <si>
    <t xml:space="preserve">RSI—all single and agent employers </t>
  </si>
  <si>
    <t>S100a</t>
  </si>
  <si>
    <t>S100b</t>
  </si>
  <si>
    <t>S100c</t>
  </si>
  <si>
    <t>S100d</t>
  </si>
  <si>
    <t>S100d(1)</t>
  </si>
  <si>
    <t>S100d(2)</t>
  </si>
  <si>
    <t>S102b(1)</t>
  </si>
  <si>
    <t>S102b(2)</t>
  </si>
  <si>
    <t>S102c(1)</t>
  </si>
  <si>
    <t>S102c(2)</t>
  </si>
  <si>
    <t>S102c(3)</t>
  </si>
  <si>
    <t>S102c(4)</t>
  </si>
  <si>
    <t>S102c(5)</t>
  </si>
  <si>
    <t>S108e</t>
  </si>
  <si>
    <t>S108f</t>
  </si>
  <si>
    <t>S109a</t>
  </si>
  <si>
    <t>S109b</t>
  </si>
  <si>
    <t>S109c</t>
  </si>
  <si>
    <t>S129a</t>
  </si>
  <si>
    <t>S129b</t>
  </si>
  <si>
    <t>S129c</t>
  </si>
  <si>
    <t>S129d</t>
  </si>
  <si>
    <t>S135</t>
  </si>
  <si>
    <t>S137</t>
  </si>
  <si>
    <t>S138</t>
  </si>
  <si>
    <t>S139</t>
  </si>
  <si>
    <t>S140</t>
  </si>
  <si>
    <t>S141</t>
  </si>
  <si>
    <t>S093</t>
  </si>
  <si>
    <t>a statement that, given the limitations, during the audit the auditor did not identify any deficiencies in internal control that are considered to be material weaknesses.</t>
  </si>
  <si>
    <t>Z010</t>
  </si>
  <si>
    <t>The description of Georgia Fund 1 on page 38 should be updated for recent changes in the Fund.</t>
  </si>
  <si>
    <t>OCGA 36-81-7 requires an annual audit of the financial affairs and transactions of all funds and activities of the local government for each fiscal year of the local government.  The audit report must contain financial statements prepared in conformity with generally accepted governmental accounting principles.</t>
  </si>
  <si>
    <t>Total net position – distinguishing among net investment in capital assets, restricted (separately reporting expendable and nonspendable components), and unrestricted.</t>
  </si>
  <si>
    <t>S142</t>
  </si>
  <si>
    <t>Brief descriptive information, including:</t>
  </si>
  <si>
    <t>Names, if applicable, and purposes of the tax abatement programs</t>
  </si>
  <si>
    <t>The specific taxes being abated</t>
  </si>
  <si>
    <t>The authority under which tax abatement agreements are entered into</t>
  </si>
  <si>
    <t>The criteria that make a recipient eligible to receive a tax abatement</t>
  </si>
  <si>
    <t>The mechanism by which the taxes are abated, including:</t>
  </si>
  <si>
    <t>How the tax abatement recipient's taxes are reduced, such as through a reduction of assessed value</t>
  </si>
  <si>
    <t>How the amount of the tax abatement is determined, such as a specific dollar amount or a specific percentage of taxes owed</t>
  </si>
  <si>
    <t>Provisions for recapturing abated taxes, if any, including the conditions under which abated taxes become eligible for recapture</t>
  </si>
  <si>
    <t>The types of commitments made by the recipients of the tax abatements.</t>
  </si>
  <si>
    <t>The gross dollar amount, on an accrual basis, by which the government's tax revenues were reduced during the reporting period as a result of tax abatement agreements.</t>
  </si>
  <si>
    <t>If amounts are received or are receivable from other governments in association with the forgone tax revenue:</t>
  </si>
  <si>
    <t>The names of the governments</t>
  </si>
  <si>
    <t>The authority under which the amounts were or will be paid</t>
  </si>
  <si>
    <t>The dollar amount received or receivable from other governments.</t>
  </si>
  <si>
    <t>If the government made commitments other than to reduce taxes as part of a tax abatement agreement, a description of:</t>
  </si>
  <si>
    <t>The types of commitments made</t>
  </si>
  <si>
    <t>The most significant individual commitments made.</t>
  </si>
  <si>
    <t>If tax abatement agreements are disclosed individually, a brief description of the quantitative threshold the government used to determine which agreements to disclose individually.</t>
  </si>
  <si>
    <t>If a government omits specific information required by this Statement because the information is legally prohibited from being disclosed, a description of the general nature of the tax abatement information omitted and the specific source of the legal prohibition.</t>
  </si>
  <si>
    <t>S143</t>
  </si>
  <si>
    <t>Brief descriptive information, including the names of the governments entering into the tax abatement agreement and the specific taxes being abated</t>
  </si>
  <si>
    <t>The gross dollar amount, on an accrual basis, by which the reporting government’s tax revenues were reduced during the reporting period as a result of tax abatement agreements</t>
  </si>
  <si>
    <t>The dollar amount received or receivable from other governments</t>
  </si>
  <si>
    <t>If tax abatement agreements are disclosed individually, a brief description of the quantitative threshold the reporting government used to determine which agreements to disclose individually</t>
  </si>
  <si>
    <t>S144</t>
  </si>
  <si>
    <t>MAJOR FUND TEST</t>
  </si>
  <si>
    <t>Governmental Funds</t>
  </si>
  <si>
    <t>10 % criteria #</t>
  </si>
  <si>
    <t>5 % criteria #</t>
  </si>
  <si>
    <t>Total Assets and Deferred Outflows</t>
  </si>
  <si>
    <t>Total Liabilities and Deferred Inflows</t>
  </si>
  <si>
    <t>Total Revenues</t>
  </si>
  <si>
    <t>Total Expenditures</t>
  </si>
  <si>
    <t>Enterprise Funds</t>
  </si>
  <si>
    <t>Total Operating Revenues</t>
  </si>
  <si>
    <t>Total Nonoperating Revenues</t>
  </si>
  <si>
    <t>*</t>
  </si>
  <si>
    <t>Total Nonoperating Expenses</t>
  </si>
  <si>
    <t>* includes operating and nonoperating</t>
  </si>
  <si>
    <t>The audit report must include the following for Special District Mass Transportation Sales and Use Tax (Note:  The auditor shall verify and test expenditures sufficient to provide assurances that the schedule is fairly presented in relation to the financial statements.) (OCGA 48-8-269.5):</t>
  </si>
  <si>
    <t>X003a</t>
  </si>
  <si>
    <t>X003b</t>
  </si>
  <si>
    <t>The auditor’s report on the financial statements shall include an opinion, or disclaimer of opinion, as to whether the Schedule of Special District Mass Transportation Sales and Use Tax is presented fairly in all material respects in relation to the financial statements taken as a whole.</t>
  </si>
  <si>
    <t>X011</t>
  </si>
  <si>
    <t>An opinion on the Schedule of Special District Mass Transportation Sales and Use Tax issued in a report separate from the auditor’s report on the financial statements is considered a report on special-purpose financial presentation to comply with regulatory provisions as defined by AU-C 800.21.  This special-purpose report must contain the required elements of AU-C 800.22.</t>
  </si>
  <si>
    <t>X012</t>
  </si>
  <si>
    <t>A government should disclose the following information for each type of asset or liability measured at fair value in the statement of net position after initial recognition. (GASB I50.141)</t>
  </si>
  <si>
    <t>For recurring and nonrecurring fair value measurements:</t>
  </si>
  <si>
    <t>The fair value measurement at the end of the reporting period</t>
  </si>
  <si>
    <t>Except for investments within the scope of paragraphs .127–.130 that are measured at the NAV per share (or its equivalent), the level of the fair value hierarchy within which the fair value measurements are categorized in their entirety (Level 1, Level 2, or Level 3)</t>
  </si>
  <si>
    <t>For nonrecurring fair value measurements: the reason(s) for the measurement.</t>
  </si>
  <si>
    <t>A government should disclose information that addresses the nature and risks of the investments and whether the investments are probable of being sold at amounts different from the NAV per share (or its equivalent). To meet that objective, a government should disclose the following information for each type of investment (GASB I50.142)</t>
  </si>
  <si>
    <t>(Notes to reviewer: Additional Disclosures for Fair Value Measurements of Investments in Certain Entities That Calculate the Net Asset Value (NAV) per Share (or Its Equivalent)
The additional disclosures in this paragraph apply to investments in entities that meet all of the following criteria: (a) calculate the NAV per share (or its equivalent), regardless of whether the method of determining fair value in paragraph .127 has been applied; (b) do not have a readily determinable fair value; and (c) are measured at fair value on a recurring or nonrecurring basis during the period.</t>
  </si>
  <si>
    <t>the total federal awards expended for each individual federal program and for each cluster</t>
  </si>
  <si>
    <t>Include the total amount of federal awards expended for loan or loan guarantee programs.</t>
  </si>
  <si>
    <t>W002h</t>
  </si>
  <si>
    <t>list of individual federal programs by federal agency.  For a cluster of programs, provide the cluster name, list individual federal programs within the cluster of programs, and provide the applicable federal agency name.</t>
  </si>
  <si>
    <t>(Note to Reviewer:  AAG-GAS 12.39 states, in part “if a pass-through entity is unable to identify amounts provided to subrecipients, the auditor should consider whether a significant deficiency or a material weakness in internal control over compliance should be reported.  The auditor should also consider whether material noncompliance (for subrecipient monitoring) has occurred which should be reported as an audit finding.)</t>
  </si>
  <si>
    <t>The following information should be included in the Schedule of Expenditures of Federal Awards (AAG-GAS 7.08-7.09):</t>
  </si>
  <si>
    <t>notes which include:  the significant accounting policies used in preparing the schedule, the balances of loan and loan guarantee programs outstanding at the end of the audit period, and whether or not the auditee elected to use the 10-percent de minimis indirect cost rate</t>
  </si>
  <si>
    <t>(Note to Reviewer:  See AAG-GAS 7.20 which states, in part, “in determining the value of total non-cash awards expended for loans and loan guarantees, auditees should include the balances of loans from previous years in the schedule of expenditures of federal awards if the federal government imposes continuing compliance requirements….  Communication with the federal agency’s Office of Inspector General may be appropriate if there is any question about an auditee's determination of whether continuing compliance requirements are significant enough to require inclusion of the balances of prior loans or loan guarantees.”)</t>
  </si>
  <si>
    <t>The Summary Schedule of Prior Audit Findings should (AAG-GAS  5.34 and 13.51):</t>
  </si>
  <si>
    <t>The Uniform Guidance requires the auditor to prepare a schedule of findings and questioned costs, which should include the following three sections (AAG-GAS 13.34):</t>
  </si>
  <si>
    <t>The Uniform Guidance requires the schedule of findings and questioned costs to contain a summary of the auditor’s results, which must include (AAG-GAS 13.35):</t>
  </si>
  <si>
    <t>(Note to Reviewer: Footnote 29 to AAG-GAS, par. 13.35 states “as explained in the AICPA Audit and Accounting Guide State and Local Governments, the auditor generally expresses or disclaims an opinion on a government’s basic financial statements by providing an opinion or disclaimer of opinion on each opinion unit required to be presented in those financial statements.  Therefore, the schedule of findings and questioned costs may need to indicate multiple types of opinions on a government’s basic financial statements”.)</t>
  </si>
  <si>
    <t>a statement on whether the audit disclosed any audit findings that the auditor is required to report</t>
  </si>
  <si>
    <t>(Note to Reviewer:  See also AAG-GAS 13.39.)</t>
  </si>
  <si>
    <t>the dollar threshold used to distinguish between type A and type B programs as described in section 2 CFR 200.518 of the Uniform Guidance.</t>
  </si>
  <si>
    <t xml:space="preserve">a statement on whether the auditee qualified as a low-risk auditee </t>
  </si>
  <si>
    <t>The Uniform Guidance requires the schedule of findings and questioned costs to include a section that presents the detail of findings related to the financial statements.  This section of the schedule should include all findings related to the audit of the financial statements that are required to be reported by GAAS (generally accepted auditing standards) and Government Auditing Standards in a Uniform Guidance  audit.  (AAG-GAS 13.37 to 13.38)</t>
  </si>
  <si>
    <t>Audit findings that relate to both the financial statements and the federal awards should be reported in both sections of the schedule.  However, the reporting in one section of the schedule may be in summary form, with a reference to a detailed reporting in the other section of the schedule. (AAG-GAS 13.35)</t>
  </si>
  <si>
    <t>The Uniform Guidance requires the schedule of findings and questioned costs to include a section that reports the findings relating to federal awards which should include (AAG-GAS 13.39):</t>
  </si>
  <si>
    <t>known questioned costs that are greater than $25,000 for a type of compliance requirement for a major program</t>
  </si>
  <si>
    <t>known questioned costs when likely questioned costs are greater than $25,000 for a type of compliance requirement for a major program. Although the auditor is not required to report the estimate of the total questioned costs, the auditor should include information to provide proper perspective for judging the prevalence and consequences of the questioned costs</t>
  </si>
  <si>
    <t>known questioned costs that are greater than $25,000 for programs that are not audited as major</t>
  </si>
  <si>
    <t>known fraud affecting a federal award, unless such fraud is otherwise reported as an audit finding in the schedule of findings and questioned costs for federal awards.  The Uniform Guidance does not require the auditor to make an additional reporting when the auditor confirms that the fraud was reported outside of the auditor’s reports under the direct reporting requirements of Government Auditing Standards</t>
  </si>
  <si>
    <t>significant instances of abuse relating to major programs</t>
  </si>
  <si>
    <t>W013i</t>
  </si>
  <si>
    <t>instances where the results of audit follow-up procedures disclosed that the summary schedule of prior audit findings prepared by the auditee in accordance with the Uniform Guidance materially misrepresents the status of any prior audit finding</t>
  </si>
  <si>
    <t>The auditor’s standard report on compliance with requirements that could have a direct and material effect on each major program and on internal control over compliance in accordance with the Uniform Guidance should include (AAG-GAS, paragraph 13.26):</t>
  </si>
  <si>
    <t>If a separate single audit package is issued, the required reporting on the schedule of expenditures of federal awards should be incorporated in the report issued to meet the requirements of the Uniform Guidance.  (AAG-GAS 13.28)</t>
  </si>
  <si>
    <t>According to the Schedule of Expenditures of Federal Awards, total expenditures of federal awards were reported as $X.  The reporting package submitted to our office was prepared in accordance with the provisions of the Uniform Guidance, except for any items noted elsewhere in this letter.  It is important to note that Section 200.425(2) of the Uniform Guidance states that the cost of auditing a non-Federal entity which has Federal awards expended of less than $750,000 per year shall not be charged to a Federal award.</t>
  </si>
  <si>
    <t>The Uniform Guidance requires the schedule of findings and questioned costs to include all findings, including those required to be reported under Government Auditing Standards.  Accordingly, the report on internal control over financial reporting and on compliance and other matters should refer to the schedule of findings and questioned costs, which should describe the findings required to be reported under Government Auditing Standards.  (AAG-GAS 13.37)</t>
  </si>
  <si>
    <t>Reports Required by the Uniform Guidance</t>
  </si>
  <si>
    <t>Entities expending $750,000 or more of federal awards in a fiscal year are subject to the Uniform Guidance and, therefore, must have a single or program-specific audit.  Entities expending awards under only one program may elect to have a program-specific audit if the program’s statutes, regulations, or terms and conditions do not require a financial statement audit.  Entities that expend less than $750,000 in a fiscal year in federal awards are exempt from audit requirements in the Uniform Guidance.  However, those entities are not exempt from other federal requirements (including those to maintain records) concerning federal awards provided to the entity.  (AAG-GAS 5.09)  The following information should be included in the audit report or submitted to the State Auditor under separate cover. (AAG-GAS 13.05 – 13.08)</t>
  </si>
  <si>
    <t>(Note to Reviewer:  AAG-GAS, paragraph 5.39 states that the Uniform Guidance requires the auditee to submit a data collection form (SF-SAC) that provides information about the auditee, its federal programs, and the results of the audit.  This form is not part of the reporting package.  The auditor is also required to complete certain sections of the form and electronically certify an auditor statement provided on the form.  Additional guidance on the data collection form and the submission process is included in chapter 13 of the Audit Guide.)</t>
  </si>
  <si>
    <t>Report on Compliance with Requirements that Could Have a Direct and Material Effect on Each Major Program and on Internal Control Over Compliance in Accordance with the Uniform Guidance</t>
  </si>
  <si>
    <t>F041</t>
  </si>
  <si>
    <t>A liability should be recognized for the net OPEB liability. The net OPEB liability should be measured as the portion of the actuarial present value of projected benefit payments that is attributed to past periods of employee service in conformity with the requirements of paragraphs 28−42 (total OPEB liability), net of the OPEB plan’s fiduciary net position. The OPEB plan’s fiduciary net position should be determined using the same valuation methods that are used by the OPEB plan for purposes of preparing its statement of fiduciary net position. The net OPEB liability should be measured as of a date (measurement date) no earlier than the end of the employer’s prior fiscal year and no later than the end of the employer’s current fiscal year, consistently applied from period to period. (GASBS 75, ¶27)</t>
  </si>
  <si>
    <t>Liabilities to employees for defined benefit OPEB provided through different OPEB plans may be displayed in the aggregate, and net OPEB assets for defined benefit OPEB provided through different OPEB plans that are administered through trusts that meet the criteria in paragraph 4 may be displayed in the aggregate. Aggregated OPEB liabilities should be displayed separately from aggregated net OPEB assets. (GASBS 75, ¶22)</t>
  </si>
  <si>
    <t>F042</t>
  </si>
  <si>
    <t>F043</t>
  </si>
  <si>
    <t xml:space="preserve">The difference between projected and actual earnings on OPEB plan investments should be recognized in OPEB expense using a systematic and rational method over a closed five-year period, beginning in the current reporting period. The amount not recognized in OPEB expense should be reported as deferred outflows of resources or deferred inflows of resources related to OPEB. Deferred outflows of resources and deferred inflows of resources arising from differences between projected and actual OPEB plan investment earnings in different measurement periods should be aggregated and reported as a net deferred outflow of resources related to OPEB or a net deferred inflow of resources related to OPEB. </t>
  </si>
  <si>
    <t>Contributions to the OPEB plan from nonemployer contributing entities that are not in a special funding situation should be recognized as revenue.</t>
  </si>
  <si>
    <t>F043a</t>
  </si>
  <si>
    <t>F043a(1)</t>
  </si>
  <si>
    <t>F043a(2)</t>
  </si>
  <si>
    <t>F043b</t>
  </si>
  <si>
    <t>F043c</t>
  </si>
  <si>
    <t>F043d</t>
  </si>
  <si>
    <t>F044</t>
  </si>
  <si>
    <t>Contributions to the OPEB plan from the employer subsequent to the measurement date of the net OPEB liability and before the end of the reporting period (excluding amounts associated with the employer from nonemployer contributing entities that are not in a special funding situation) should be reported as a deferred outflow of resources related to OPEB. (GASBS 75, ¶44)</t>
  </si>
  <si>
    <t>Contributions to the OPEB plan from the employer should not be recognized in OPEB expense.</t>
  </si>
  <si>
    <t>I027</t>
  </si>
  <si>
    <t>The total (aggregate for all OPEB, regardless of the type of OPEB plans through which the OPEB is provided and whether the OPEB plans are administered through a trust that meets the criteria in paragraph 4 of this Statement) of the employer's OPEB liabilities, net OPEB assets, deferred outflows of resources and deferred inflows of resources related to OPEB, and OPEB expense/expenditures for the period associated with defined benefit OPEB liabilities to employees, as applicable, should be disclosed if the total amounts are not otherwise identifiable from information presented in the financial statements.  (GASBS 75, ¶47)</t>
  </si>
  <si>
    <t>The information identified in paragraphs 49-56 should be disclosed for benefits provided through each single-employer or agent OPEB plan in which the employer participates. Disclosures related to more than one OPEB plan should be combined in a manner that avoids unnecessary duplication.  (GASBS 75, ¶48)</t>
  </si>
  <si>
    <t>In circumstances in which the employees of a primary government and its component units are provided with OPEB through the same single-employer or agent OPEB plan, the note disclosures in the reporting entity's financial statements should separately identify amounts associated with the primary government (including its blended component units) and those associated with its discretely presented component units.  (GASBS 75, ¶49)</t>
  </si>
  <si>
    <t>OPEB plan description</t>
  </si>
  <si>
    <t>The following information should be disclosed about the OPEB plan through which benefits are provided: (GASBS 75, ¶50)</t>
  </si>
  <si>
    <t xml:space="preserve">The name of the OPEB plan, identification of the entity that administers the OPEB plan, and identification of the OPEB plan as a single-employer or agent OPEB plan. </t>
  </si>
  <si>
    <t xml:space="preserve">A brief description of the benefit terms, including (1) the classes of employees covered; (2) the types of benefits; (3) the key elements of the OPEB formulas; (4) the terms or policies, if any, with respect to automatic postemployment benefit changes, including automatic COLAs, ad hoc postemployment benefit changes, including ad hoc COLAs, and the sharing of benefit-related costs with inactive employees; and (5) the authority under which benefit terms are established or may be amended. If the OPEB plan is closed to new entrants, that fact should be disclosed. </t>
  </si>
  <si>
    <t>S116a</t>
  </si>
  <si>
    <t>S116b</t>
  </si>
  <si>
    <t>S116c</t>
  </si>
  <si>
    <t>A brief description of contribution requirements, including (1) the basis for determining the employer's contributions to the OPEB plan (for example, statute, contract, an actuarial basis, or some other manner); (2) identification of the authority under which contribution requirements of the employer, nonemployer contributing entities, if any, and employees are established or may be amended; (3) legal or contractual maximum contribution rates, if applicable; and (4) the contribution rates (in dollars or as a percentage of covered payroll) of the employer, nonemployer contributing entities, if any, and employees for the reporting period. Also, the amount of contributions recognized by the OPEB plan from the employer during the reporting period, excluding amounts resulting from contributions recognized by the OPEB plan as noncurrent receivables, if not otherwise disclosed.</t>
  </si>
  <si>
    <t>Whether the OPEB plan issues a stand-alone financial report (or the OPEB plan is included in the report of another government) that is available to the public and, if so, how to obtain the report (for example, a link to the OPEB plan report on the employer's website).</t>
  </si>
  <si>
    <t>S116d</t>
  </si>
  <si>
    <t>S116e</t>
  </si>
  <si>
    <t>Information about the OPEB liability</t>
  </si>
  <si>
    <t xml:space="preserve">The fact that projections of the sharing of benefit-related costs are based on an established pattern of practice </t>
  </si>
  <si>
    <t xml:space="preserve">The source of the mortality assumptions (for example, the published tables on which the assumptions are based or that the assumptions are based on a study of the experience of the covered group) </t>
  </si>
  <si>
    <t xml:space="preserve">The dates of experience studies on which significant assumptions are based </t>
  </si>
  <si>
    <t>If the alternative measurement method is used to measure the total OPEB liability, the source of or basis for all significant assumptions selected in conformity with paragraph 225</t>
  </si>
  <si>
    <t>Measures of the net OPEB liability calculated using (1) a healthcare cost trend rate that is 1-percentage-point higher than the assumed healthcare cost trend rate and (2) a healthcare cost trend rate that is 1-percentage-point lower than the assumed healthcare cost trend rate.</t>
  </si>
  <si>
    <t>S118a</t>
  </si>
  <si>
    <t>The following information should be disclosed about the discount rate: (GASBS 75, ¶53)</t>
  </si>
  <si>
    <t>The following information related to assumptions and other inputs should be disclosed, as applicable: (GASBS 75, ¶52)</t>
  </si>
  <si>
    <t>S119b</t>
  </si>
  <si>
    <t>S119c</t>
  </si>
  <si>
    <t>S119d</t>
  </si>
  <si>
    <t xml:space="preserve">The discount rate applied in the measurement of the total OPEB liability and the change in the discount rate since the prior measurement date, if any </t>
  </si>
  <si>
    <t xml:space="preserve">Assumptions made about projected cash flows into and out of the OPEB plan, such as contributions from the employer, nonemployer contributing entities, and employees </t>
  </si>
  <si>
    <t xml:space="preserve">The long-term expected rate of return on OPEB plan investments and a brief description of how it was determined, including significant methods and assumptions used for that purpose </t>
  </si>
  <si>
    <t xml:space="preserve">The assumed asset allocation of the OPEB plan's portfolio, the long-term expected real rate of return for each major asset class, and whether the expected rates of return are presented as arithmetic or geometric means, if not otherwise disclosed </t>
  </si>
  <si>
    <t xml:space="preserve">Measures of the net OPEB liability calculated using (1) a discount rate that is 1-percentage-point higher than that required by paragraph 36 and (2) a discount rate that is 1-percentage-point lower than that required by paragraph 36. </t>
  </si>
  <si>
    <t>The OPEB Plan's Fiduciary Net Position</t>
  </si>
  <si>
    <t>All information required by this and other financial reporting standards about the elements of the OPEB plan's basic financial statements (that is, all information about the OPEB plan's assets, deferred outflows of resources, liabilities, deferred inflows of resources, and fiduciary net position) should be disclosed. However, if (a) a financial report that includes disclosure about the elements of the OPEB plan's basic financial statements is available on the Internet, either as a stand-alone financial report or included as a fiduciary fund in the financial report of another government, and (b) information is provided about how to obtain the report, reference may instead be made to the other report for these disclosures. In this circumstance, it also should be disclosed that the OPEB plan's fiduciary net position has been determined on the same basis used by the OPEB plan, and a brief description of the OPEB plan's basis of accounting, including the policies with respect to benefit payments (including refunds of employee contributions) and the valuation of OPEB plan investments should be included. If significant changes have occurred that indicate that the disclosures included in the OPEB plan's financial report generally do not reflect the facts and circumstances at the measurement date, information about the substance and the magnitude of the changes should be disclosed. (GASBS 75, ¶54)</t>
  </si>
  <si>
    <t>For the current reporting period, a schedule of changes in the net OPEB liability should be presented. The schedule should separately include the information indicated in subparagraphs (a)-(d) below. If the alternative measurement method is used to measure the total OPEB liability, the information indicated in subparagraphs (b)(4) and (b)(5) may be presented as a single amount. If the employer has a special funding situation, the information in subparagraphs (a)-(c) should be presented for the collective net OPEB liability.</t>
  </si>
  <si>
    <t xml:space="preserve">The beginning balances of the total OPEB liability, the OPEB plan's fiduciary net position, and the net OPEB liability </t>
  </si>
  <si>
    <t>Interest on the total OPEB liability</t>
  </si>
  <si>
    <t>Differences between expected and actual experience in the measurement of the total OPEB liability</t>
  </si>
  <si>
    <t>OPEB plan net investment income</t>
  </si>
  <si>
    <t>OPEB plan administrative expense</t>
  </si>
  <si>
    <t>S121a</t>
  </si>
  <si>
    <t>S121b</t>
  </si>
  <si>
    <t xml:space="preserve">The ending balances of the total OPEB liability, the OPEB plan's fiduciary net position, and the net OPEB liability </t>
  </si>
  <si>
    <t>The nonemployer contributing entities' total proportionate share of the collective net OPEB liability</t>
  </si>
  <si>
    <t>The employer's proportionate share of the collective net OPEB liability.</t>
  </si>
  <si>
    <t>S121c</t>
  </si>
  <si>
    <t>S121d</t>
  </si>
  <si>
    <t>S121d(1)</t>
  </si>
  <si>
    <t>S121d(2)</t>
  </si>
  <si>
    <t>In addition to the information required by paragraph 55, the following information should be disclosed, if applicable (GASBS 75, ¶56):</t>
  </si>
  <si>
    <t>The measurement date of the net OPEB liability; the date of the actuarial valuation or alternative measurement method calculation on which the total OPEB liability is based; and, if applicable, the fact that update procedures were used to roll forward the total OPEB liability to the measurement date. If the alternative measurement method permitted by this Statement is used to measure the total OPEB liability, the fact that this alternative method was used in place of an actuarial valuation also should be disclosed.</t>
  </si>
  <si>
    <t xml:space="preserve">If the employer has a special funding situation, the employer's proportion (percentage) of the collective net OPEB liability, the basis on which its proportion was determined, and the change in its proportion since the prior measurement date </t>
  </si>
  <si>
    <t xml:space="preserve">A brief description of changes of assumptions or other inputs that affected measurement of the total OPEB liability since the prior measurement date </t>
  </si>
  <si>
    <t xml:space="preserve">A brief description of changes of benefit terms that affected measurement of the total OPEB liability since the prior measurement date </t>
  </si>
  <si>
    <t xml:space="preserve">A brief description of the nature of changes between the measurement date of the net OPEB liability and the employer's reporting date that are expected to have a significant effect on the net OPEB liability, and the amount of the expected resultant change in the net OPEB liability, if known </t>
  </si>
  <si>
    <t xml:space="preserve">The amount of OPEB expense recognized by the employer in the reporting period </t>
  </si>
  <si>
    <t>The employer's balances of deferred outflows of resources and deferred inflows of resources related to OPEBs, classified as follows, if applicable:</t>
  </si>
  <si>
    <t>Net difference between projected and actual earnings on OPEB plan investments</t>
  </si>
  <si>
    <t>If the employer has a special funding situation, changes in the employer proportion (paragraph 86) and differences between the employer's contributions (other than those to separately finance specific liabilities of the individual employer to the OPEB plan) and the employer's proportionate share of contributions (paragraph 87)</t>
  </si>
  <si>
    <t>The employer's contributions to the OPEB plan subsequent to the measurement date of the net OPEB liability</t>
  </si>
  <si>
    <t>For each of the subsequent five years, and in the aggregate thereafter, the net amount of the employer's balances of deferred outflows of resources and deferred inflows of resources in subparagraph (h) that will be recognized in the employer's OPEB expense</t>
  </si>
  <si>
    <t>If the employer does not have a special funding situation, the amount of the employer's balance of deferred outflows of resources in subparagraph (h) that will be recognized as a reduction of the net OPEB liability</t>
  </si>
  <si>
    <t>If the employer has a special funding situation, the amount of the employer's balance of deferred outflows of resources in subparagraph (h) that will be included as a reduction of the collective net OPEB liability</t>
  </si>
  <si>
    <t>The required supplementary information identified in subparagraphs (a)-(d), as applicable, should be presented separately for each single-employer and agent OPEB plan through which OPEB is provided. The information indicated in subparagraphs (a) and (b) should be determined as of the measurement date of the net OPEB liability and may be presented in a single schedule. The information in subparagraphs (c) and (d) should be determined as of the employer's most recent fiscal year-end. If a primary government and one or more of its component units provide OPEB through the same single-employer or agent OPEB plan, required supplementary information in the reporting entity's financial statements should present information for all benefits provided by the reporting entity through the single-employer or agent OPEB plan.</t>
  </si>
  <si>
    <t>S123c</t>
  </si>
  <si>
    <t>S123d</t>
  </si>
  <si>
    <t>S123d(1)</t>
  </si>
  <si>
    <t>S123d(2)</t>
  </si>
  <si>
    <t>S123d(3)</t>
  </si>
  <si>
    <t xml:space="preserve">A 10-year schedule of changes in the net OPEB liability that separately presents the information required by paragraph 44 for each year. </t>
  </si>
  <si>
    <t>The total OPEB liability</t>
  </si>
  <si>
    <t>The OPEB plan's fiduciary net position</t>
  </si>
  <si>
    <t>The net OPEB liability</t>
  </si>
  <si>
    <t>The OPEB plan's fiduciary net position as a percentage of the total OPEB liability</t>
  </si>
  <si>
    <t>The net OPEB liability as a percentage of covered-employee payroll.</t>
  </si>
  <si>
    <t>If the employer has a special funding situation, information about the collective net OPEB liability:</t>
  </si>
  <si>
    <t>The collective net OPEB liability</t>
  </si>
  <si>
    <t>The nonemployer contributing entities' total proportionate share (amount) of the collective net OPEB liability</t>
  </si>
  <si>
    <t>The employer's proportionate share (amount) of the collective net OPEB liability</t>
  </si>
  <si>
    <t>The employer's proportionate share (amount) of the collective net OPEB liability as a percentage of covered-employee payroll</t>
  </si>
  <si>
    <t>The OPEB plan's fiduciary net position as a percentage of the total OPEB liability.</t>
  </si>
  <si>
    <t>The actuarially determined contribution of the employer. For purposes of this schedule, actuarially determined contributions should exclude amounts, if any, to separately finance specific liabilities of the individual employer to the OPEB plan.</t>
  </si>
  <si>
    <t>The amount of contributions recognized by the OPEB plan in relation to the actuarially determined contribution of the employer. For purposes of this schedule, contributions should include only amounts recognized as additions to the OPEB plan's fiduciary net position during the employer's fiscal year resulting from actual contributions and from contributions recognized by the OPEB plan as current receivables.</t>
  </si>
  <si>
    <t>The difference between the actuarially determined contribution of the employer and the amount of contributions recognized by the OPEB plan in relation to the actuarially determined contribution of the employer.</t>
  </si>
  <si>
    <t>The amount of contributions recognized by the OPEB plan in relation to the actuarially determined contribution of the employer as a percentage of covered-employee payroll.</t>
  </si>
  <si>
    <t>The statutorily or contractually required employer contribution. For purposes of this schedule, statutorily or contractually required contributions should exclude amounts, if any, to separately finance specific liabilities of the individual employer to the OPEB plan.</t>
  </si>
  <si>
    <t>The amount of contributions recognized by the OPEB plan in relation to the statutorily or contractually required employer contribution. For purposes of this schedule, contributions should include only amounts recognized as additions to the OPEB plan's fiduciary net position during the employer's fiscal year resulting from actual contributions and from contributions recognized by the OPEB plan as current receivables.</t>
  </si>
  <si>
    <t>The difference between the statutorily or contractually required employer contribution and the amount of contributions recognized by the OPEB plan in relation to the statutorily or contractually required employer contribution.</t>
  </si>
  <si>
    <t>The amount of contributions recognized by the OPEB plan in relation to the statutorily or contractually required employer contribution as a percentage of covered-employee payroll.</t>
  </si>
  <si>
    <t>Significant methods and assumptions used in calculating the actuarially determined contributions, if any, should be presented as notes to the schedule required by paragraph 57c. In addition, for each of the schedules required by paragraph 57, information should be presented about factors that significantly affect trends in the amounts reported (for example, changes of benefit terms, changes in the size or composition of the population covered by the benefit terms, or the use of different assumptions). Information about investment-related factors that significantly affect trends in the amounts reported should be limited to those factors over which the OPEB plan or the participating governments have influence (for example, changes in investment policies). Information about external, economic factors (for example, changes in market prices) should not be presented. (The amounts presented for prior years should not be restated for the effects of changes—for example, changes of benefit terms or changes of assumptions—that occurred subsequent to the measurement date of that information.) (GASBS 75, ¶58)</t>
  </si>
  <si>
    <t>Single-Employer Defined Benefit OPEB Plans******</t>
  </si>
  <si>
    <t>S125a</t>
  </si>
  <si>
    <t>S125b</t>
  </si>
  <si>
    <t>S125c</t>
  </si>
  <si>
    <t>S125d</t>
  </si>
  <si>
    <t>The Notes to the Financial Statements should include the following when a defined benefit OPEB plan is included within the financial report of the employer.  (GASB Po50.128 and .129):</t>
  </si>
  <si>
    <t>The name of the OPEB plan, identification of the public employee retirement system or other entity that administers the OPEB plan, and identification of the OPEB plan as a single-employer, agent, or cost-sharing OPEB plan.</t>
  </si>
  <si>
    <t>The number of participating employers (if the OPEB plan is a multiple-employer OPEB plan) and the number of nonemployer contributing entities, if any.</t>
  </si>
  <si>
    <t xml:space="preserve">Information regarding the OPEB plan's board and its composition (for example, the number of trustees by source of selection or the types of constituency or credentials applicable to selection). </t>
  </si>
  <si>
    <t>Active plan members. If the OPEB plan is closed to new entrants, that fact should be disclosed.</t>
  </si>
  <si>
    <t>The authority under which benefit terms are established or may be amended and the types of benefits provided through the OPEB plan. If the OPEB plan or the entity that administers the OPEB plan has the authority to establish or amend benefit terms, a brief description should be provided of the benefit terms, including the key elements of the OPEB formulas and the terms or policies, if any, with respect to automatic postemployment benefit changes, including automatic cost-of-living adjustments (automatic COLAs), and ad hoc post-employment benefit changes, including ad hoc cost-of-living adjustments (ad hoc COLAs).</t>
  </si>
  <si>
    <t>A brief description of contribution requirements, including (a) identification of the authority under which contribution requirements of employers, nonemployer contributing entities, if any, and plan members are established or may be amended and (b) the contribution rates (in dollars or as a percentage of covered payroll) of those entities for the reporting period. If the OPEB plan or the entity that administers the OPEB plan has the authority to establish or amend contribution requirements, disclose the basis for determining contributions (for example, statute, contract, an actuarial basis, or some other manner).</t>
  </si>
  <si>
    <t>Identification of investments (other than those issued or explicitly guaranteed by the U.S. government) in any one organization that represent 5 percent or more of the OPEB plan's fiduciary net position.</t>
  </si>
  <si>
    <t>The annual money-weighted rate of return on OPEB plan investments calculated as the internal rate of return on OPEB plan investments, net of OPEB plan investment expense, and an explanation that a money-weighted rate of return expresses investment performance, net of OPEB plan investment expense, adjusted for the changing amounts actually invested. OPEB plan investment expense should be measured on the accrual basis of accounting. Inputs to the internal rate of return calculation should be determined at least monthly. The use of more frequently determined inputs is encouraged.</t>
  </si>
  <si>
    <t>Receivables—The terms of any long-term contracts for contributions to the OPEB plan between (1) an employer or nonemployer contributing entity and (2) the OPEB plan, and the balances outstanding on any such long-term contracts at the end of the OPEB plan's reporting period.</t>
  </si>
  <si>
    <t>Allocated insurance contracts excluded from OPEB plan assets:</t>
  </si>
  <si>
    <t>A brief description of the OPEBs for which allocated insurance contracts were purchased in the current period</t>
  </si>
  <si>
    <t>Reserves—In circumstances in which there is a policy of setting aside, for purposes such as benefit increases or reduced employer contributions, a portion of the OPEB plan's fiduciary net position that otherwise would be available for existing OPEBs or for OPEB plan administration:</t>
  </si>
  <si>
    <t>With regard to the healthcare cost trend rate, measures of the net OPEB liability calculated using (a) a healthcare cost trend rate that is 1-percentage-point higher than the assumed healthcare cost trend rate and (b) a healthcare cost trend rate that is 1-percentage-point lower than the assumed healthcare cost trend rate should be disclosed.</t>
  </si>
  <si>
    <t>Single-employers plans should disclose the following information for each defined benefit OPEB plan. All information should be measured as of the OPEB plan's most recent fiscal year-end.  (GASB Pe5.128)</t>
  </si>
  <si>
    <t>The components of the liability of the employers and nonemployer contributing entities to plan members for benefits provided through the OPEB plan (net OPEB liability), calculated in conformity with the requirements of paragraphs .133-.148:</t>
  </si>
  <si>
    <t>Significant assumptions and other inputs used to measure the total OPEB liability, including assumptions about inflation, salary changes, and ad hoc postemployment benefit changes (including ad hoc COLAs). With regard to mortality assumptions, the source of the assumptions (for example, the published tables on which the assumption is based or that the assumptions are based on a study of the experience of the covered group) should be disclosed. The dates of experience studies on which significant assumptions are based also should be disclosed. If different rates are assumed for different periods, information should be disclosed about what rates are applied to the different periods of the measurement.</t>
  </si>
  <si>
    <t>The discount rate applied in the measurement of the total OPEB liability and the change in the discount rate since the OPEB plan's prior fiscal year-end, if any</t>
  </si>
  <si>
    <t>Assumptions made about projected cash flows into and out of the OPEB plan, such as contributions from employers, nonemployer contributing entities, and plan members</t>
  </si>
  <si>
    <t xml:space="preserve">The long-term expected rate of return on OPEB plan investments and a description of how it was determined, including significant methods and assumptions used for that purpose </t>
  </si>
  <si>
    <t>The assumed asset allocation of the OPEB plan's portfolio, the long-term expected real rate of return for each major asset class, and whether the expected rates of return are presented as arithmetic or geometric means, if not otherwise disclosed</t>
  </si>
  <si>
    <t>The date of the actuarial valuation on which the total OPEB liability is based and, if applicable, the fact that update procedures were used to roll forward the total OPEB liability to the OPEB plan's fiscal year-end.</t>
  </si>
  <si>
    <t>Measures of the net OPEB liability calculated using (i) a discount rate that is 1-percentage-point higher than that required by paragraph .142 and (ii) a discount rate that is 1-percentage-point lower than that required by paragraph .142.</t>
  </si>
  <si>
    <t>A 10-year schedule of changes in the net OPEB liability, presenting for each year (1) the beginning and ending balances of the total OPEB liability, the OPEB plan's fiduciary net position, and the net OPEB liability, calculated in conformity with paragraphs .133-.148, and (2) the effects on those items during the year of the following, as applicable:</t>
  </si>
  <si>
    <t>Differences between expected and actual experience with regard to economic or demographic factors in the measurement of the total OPEB liability</t>
  </si>
  <si>
    <t>The actuarially determined contributions of employers or nonemployer contributing entities. For purposes of this schedule, actuarially determined contributions should exclude amounts, if any, to separately finance specific liabilities of an individual employer or nonemployer contributing entity to the OPEB plan.</t>
  </si>
  <si>
    <t>For cost-sharing OPEB plans, the contractually required contribution of employers or nonemployer contributing entities, if different from (1). For purposes of this schedule, contractually required contributions should exclude amounts, if any, to separately finance specific liabilities of an individual employer or nonemployer contributing entity to the OPEB plan.</t>
  </si>
  <si>
    <t>The amount of contributions recognized during the fiscal year by the OPEB plan in relation to the actuarially determined contribution in (1). For purposes of this schedule, contributions should include only amounts recognized as additions to the OPEB plan's fiduciary net position resulting from cash contributions and from contributions recognized by the OPEB plan as current receivables.</t>
  </si>
  <si>
    <t>The difference between the actuarially determined contribution in (1) and the amount of contributions recognized by the OPEB plan in relation to the actuarially determined contribution in (3).</t>
  </si>
  <si>
    <t>The amounts of contributions recognized by the OPEB plan in relation to the actuarially determined contribution in (3) as a percentage of covered-employee payroll in (5).</t>
  </si>
  <si>
    <t>A 10-year schedule presenting for each fiscal year the annual money-weighted rate of return on OPEB plan investments calculated as required by paragraph 128b(3).</t>
  </si>
  <si>
    <t>S127a</t>
  </si>
  <si>
    <t>S127b</t>
  </si>
  <si>
    <t>S127c</t>
  </si>
  <si>
    <t>S127d</t>
  </si>
  <si>
    <t>Changes in the net OPEB liability</t>
  </si>
  <si>
    <t>Single-employer plans should disclose the following information for each defined benefit OPEB plan as required supplementary information.  Information for each year should be measured as of the OPEB plan's most recent fiscal year-end.  (GASB Po50.130):</t>
  </si>
  <si>
    <t>Significant methods and assumptions used in calculating the actuarially determined contributions, if any, should be presented as notes to the schedule required by paragraph .130c. In addition, for each of the schedules required by paragraphs .130 and .131, information should be presented about factors that significantly affect trends in the amounts reported (for example, changes of benefit terms, changes in the size or composition of the population covered by the benefit terms, or the use of different assumptions). Information about investment-related factors that significantly affect trends in the amounts reported should be limited to those factors over which the OPEB plan or the participating governments have influence (for example, changes in investment policies). Information about external, economic factors (for example, changes in market prices) should not be presented. (The amounts presented for prior years should not be restated for the effects of changes—for example, changes of benefit terms or changes of assumptions—that occurred subsequent to the end of the fiscal year for which the information is reported.) (GASB Po50.132)</t>
  </si>
  <si>
    <t>S136a</t>
  </si>
  <si>
    <t>S136b</t>
  </si>
  <si>
    <t>S139a</t>
  </si>
  <si>
    <t>S139b</t>
  </si>
  <si>
    <t>S145</t>
  </si>
  <si>
    <t>S146</t>
  </si>
  <si>
    <t>S146a</t>
  </si>
  <si>
    <t>S146b</t>
  </si>
  <si>
    <t>S146c</t>
  </si>
  <si>
    <t>S146d</t>
  </si>
  <si>
    <t>S147</t>
  </si>
  <si>
    <t>S147a</t>
  </si>
  <si>
    <t>S147b</t>
  </si>
  <si>
    <t>S147c</t>
  </si>
  <si>
    <t>S148</t>
  </si>
  <si>
    <t>S149</t>
  </si>
  <si>
    <t>S150</t>
  </si>
  <si>
    <t>S150a</t>
  </si>
  <si>
    <t>S150b</t>
  </si>
  <si>
    <t>S150c</t>
  </si>
  <si>
    <t>S151</t>
  </si>
  <si>
    <t>S152</t>
  </si>
  <si>
    <t>S153</t>
  </si>
  <si>
    <t>S154</t>
  </si>
  <si>
    <t>S155</t>
  </si>
  <si>
    <t>S156</t>
  </si>
  <si>
    <t>S157</t>
  </si>
  <si>
    <t>S158</t>
  </si>
  <si>
    <t>S159</t>
  </si>
  <si>
    <t>S159a</t>
  </si>
  <si>
    <t>S159b</t>
  </si>
  <si>
    <t>S159c</t>
  </si>
  <si>
    <t>S159c(1)</t>
  </si>
  <si>
    <t>S159c(2)</t>
  </si>
  <si>
    <t>S159c(3)</t>
  </si>
  <si>
    <t>S159d</t>
  </si>
  <si>
    <t>S159e</t>
  </si>
  <si>
    <t>S160</t>
  </si>
  <si>
    <t>C015</t>
  </si>
  <si>
    <t>(Note to reviewer:  This information is required for all defined benefit pension plans.  This would include GMEBS and ACCG defined benefit plans.)</t>
  </si>
  <si>
    <t>The defined benefit pension plan note in the notes to the financial statements should include the disclosures required by GASB Statement 68. GASB Statement 68 is effective for financial statements for fiscal years beginning after June 15, 2014.</t>
  </si>
  <si>
    <t>The total (aggregate for all pensions, whether provided through single employer, agent, or cost-sharing pension plans) of the employer's pension liabilities, pension assets, deferred outflows of resources and deferred inflows of resources related to pensions, and pension expense/expenditures for the period associated with net pension liabilities should be disclosed if the total amounts are not otherwise identifiable from information presented in the financial statements.  (GASBS 68, ¶37)</t>
  </si>
  <si>
    <t xml:space="preserve">The information identified in paragraphs 39-45 should be disclosed for benefits provided through each single-employer or agent pension plan in which the employer participates. Disclosures related to more than one pension plan should be combined in a manner that avoids unnecessary duplication.  (GASBS 68, ¶38) </t>
  </si>
  <si>
    <t>In circumstances in which the employees of a primary government and its component units are provided with pensions through the same single-employer or agent pension plan, the note disclosures in the reporting entity's financial statements should separately identify amounts associated with the primary government (including its blended component units) and those associated with its discretely presented component units.  (GASBS 68, ¶39)</t>
  </si>
  <si>
    <t>pension plan description</t>
  </si>
  <si>
    <t>The following information should be disclosed about the pension plan through which benefits are provided (GASBS 68, ¶40):</t>
  </si>
  <si>
    <t xml:space="preserve">The name of the pension plan, identification of the public employee retirement system or other entity that administers the pension plan, and identification of the pension plan as a single-employer or agent pension plan. </t>
  </si>
  <si>
    <t xml:space="preserve">A brief description of the benefit terms, including (1) the classes of employees covered; (2) the types of benefits; (3) the key elements of the pension formulas; (4) the terms or policies, if any, with respect to automatic postemployment benefit changes, including automatic COLAs, and ad hoc postemployment benefit changes, including ad hoc COLAs; and (5) the authority under which benefit terms are established or may be amended. If the pension plan is closed to new entrants, that fact should be disclosed. </t>
  </si>
  <si>
    <t xml:space="preserve">A brief description of contribution requirements, including (1) the basis for determining the employer's contributions to the pension plan (for example, statute, contract, an actuarial basis, or some other manner); (2) identification of the authority under which contribution requirements of the employer, nonemployer contributing entities, if any, and employees are established or may be amended; and (3) the contribution rates (in dollars or as a percentage of covered payroll) of those entities for the reporting period. Also, the amount of contributions recognized by the pension plan from the employer during the reporting period (measured as the total of amounts recognized as additions to the pension plan's fiduciary net position resulting from actual contributions and from contributions recognized by the pension plan as current receivables), if not otherwise disclosed. </t>
  </si>
  <si>
    <t xml:space="preserve">Whether the pension plan issues a stand-alone financial report (or the pension plan is included in the report of a public employee retirement system or another government) that is available to the public and, if so, how to obtain the report (for example, a link to the report on the public employee retirement system's website). </t>
  </si>
  <si>
    <t>Information about the net pension liability</t>
  </si>
  <si>
    <t>Significant assumptions and other inputs used to measure the total pension liability, including assumptions about inflation, salary changes, and ad hoc postemployment benefit changes (including ad hoc COLAs) should be disclosed. With regard to mortality assumptions, the source of the assumptions (for example, the published tables on which the assumption is based or that the assumptions are based on a study of the experience of the covered group) should be disclosed. The dates of experience studies on which significant assumptions are based also should be disclosed. If different rates are assumed for different periods, information should be disclosed about what rates are applied to the different periods of the measurement.  (GASBS 68, ¶41)</t>
  </si>
  <si>
    <t xml:space="preserve">The discount rate applied in the measurement of the total pension liability and the change in the discount rate since the prior measurement date, if any </t>
  </si>
  <si>
    <t xml:space="preserve">Assumptions made about projected cash flows into and out of the pension plan, such as contributions from the employer, nonemployer contributing entities, and employees </t>
  </si>
  <si>
    <t xml:space="preserve">The long-term expected rate of return on pension plan investments and a brief description of how it was determined, including significant methods and assumptions used for that purpose </t>
  </si>
  <si>
    <t xml:space="preserve">The assumed asset allocation of the pension plan's portfolio, the long-term expected real rate of return for each major asset class, and whether the expected rates of return are presented as arithmetic or geometric means, if not otherwise disclosed </t>
  </si>
  <si>
    <t xml:space="preserve">Measures of the net pension liability calculated using (1) a discount rate that is 1-percentage-point higher than that required by paragraph 26 and (2) a discount rate that is 1-percentage-point lower than that required by paragraph 26. </t>
  </si>
  <si>
    <t>The pension Plan's Fiduciary Net Position</t>
  </si>
  <si>
    <t>All information required by this and other financial reporting standards about the elements of the pension plan's basic financial statements (that is, all information about the pension plan's assets, deferred outflows of resources, liabilities, deferred inflows of resources, and fiduciary net position) should be disclosed. However, if (a) a financial report that includes disclosure about the elements of the pension plan's basic financial statements is available on the Internet, either as a stand-alone financial report or included as a fiduciary fund in the financial report of another government, and (b) information is provided about how to obtain the report, reference may instead be made to the other report for these disclosures. In this circumstance, it also should be disclosed that the pension plan's fiduciary net position has been determined on the same basis used by the pension plan, and a brief description of the pension plan's basis of accounting, including the policies with respect to benefit payments (including refunds of employee contributions) and the valuation of pension plan investments should be included. If significant changes have occurred that indicate that the disclosures included in the pension plan's financial report generally do not reflect the facts and circumstances at the measurement date, information about the substance and magnitude of the changes should be disclosed.  (GASBS 68, ¶43)</t>
  </si>
  <si>
    <t>Changes in the net pension liability</t>
  </si>
  <si>
    <t>For the current reporting period, a schedule of changes in the net pension liability should be presented. The schedule should separately include the information indicated in subparagraphs (a)-(d), below. If the employer has a special funding situation, the information in subparagraphs (a)-(c) should be presented for the collective net pension liability.  (GASBS 68, ¶44)</t>
  </si>
  <si>
    <t xml:space="preserve">The beginning balances of the total pension liability, the pension plan's fiduciary net position, and the net pension liability </t>
  </si>
  <si>
    <t>Interest on the total pension liability</t>
  </si>
  <si>
    <t>Differences between expected and actual experience in the measurement of the total pension liability</t>
  </si>
  <si>
    <t>pension plan net investment income</t>
  </si>
  <si>
    <t>pension plan administrative expense</t>
  </si>
  <si>
    <t xml:space="preserve">The ending balances of the total pension liability, the pension plan's fiduciary net position, and the net pension liability </t>
  </si>
  <si>
    <t>The nonemployer contributing entities' total proportionate share of the collective net pension liability</t>
  </si>
  <si>
    <t>The employer's proportionate share of the collective net pension liability.</t>
  </si>
  <si>
    <t xml:space="preserve">The measurement date of the net pension liability, the date of the actuarial valuation on which the total pension liability is based, and, if applicable, the fact that update procedures were used to roll forward the total pension liability to the measurement date </t>
  </si>
  <si>
    <t xml:space="preserve">If the employer has a special funding situation, the employer's proportion (percentage) of the collective net pension liability, the basis on which its proportion was determined, and the change in its proportion since the prior measurement date </t>
  </si>
  <si>
    <t xml:space="preserve">A brief description of changes of assumptions or other inputs that affected measurement of the total pension liability since the prior measurement date </t>
  </si>
  <si>
    <t xml:space="preserve">A brief description of changes of benefit terms that affected measurement of the total pension liability since the prior measurement date </t>
  </si>
  <si>
    <t xml:space="preserve">A brief description of the nature of changes between the measurement date of the net pension liability and the employer's reporting date that are expected to have a significant effect on the net pension liability, and the amount of the expected resultant change in the net pension liability, if known </t>
  </si>
  <si>
    <t xml:space="preserve">The amount of pension expense recognized by the employer in the reporting period </t>
  </si>
  <si>
    <t>The employer's balances of deferred outflows of resources and deferred inflows of resources related to pensions, classified as follows, if applicable:</t>
  </si>
  <si>
    <t>Net difference between projected and actual earnings on pension plan investments</t>
  </si>
  <si>
    <t>If the employer has a special funding situation, changes in the employer proportion (paragraph 86) and differences between the employer's contributions (other than those to separately finance specific liabilities of the individual employer to the pension plan) and the employer's proportionate share of contributions (paragraph 87)</t>
  </si>
  <si>
    <t>The employer's contributions to the pension plan subsequent to the measurement date of the net pension liability</t>
  </si>
  <si>
    <t>For each of the subsequent five years, and in the aggregate thereafter, the net amount of the employer's balances of deferred outflows of resources and deferred inflows of resources in subparagraph (h) that will be recognized in the employer's pension expense</t>
  </si>
  <si>
    <t>If the employer does not have a special funding situation, the amount of the employer's balance of deferred outflows of resources in subparagraph (h) that will be recognized as a reduction of the net pension liability</t>
  </si>
  <si>
    <t>If the employer has a special funding situation, the amount of the employer's balance of deferred outflows of resources in subparagraph (h) that will be included as a reduction of the collective net pension liability</t>
  </si>
  <si>
    <t>The required supplementary information identified in subparagraphs (a)-(d), as applicable, should be presented separately for each single-employer and agent pension plan through which pensions are provided. The information indicated in subparagraphs (a) and (b) should be determined as of the measurement date of the net pension liability and may be presented in a single schedule. The information in subparagraphs (c) and (d) should be determined as of the employer's most recent fiscal year-end. If a primary government and one or more of its component units provide pensions through the same single employer or agent pension plan, required supplementary information in the reporting entity's financial statements should present information for the reporting entity as a whole.  (GASBS 68, ¶46)</t>
  </si>
  <si>
    <t xml:space="preserve">A 10-year schedule of changes in the net pension liability that separately presents the information required by paragraph 44 for each year. </t>
  </si>
  <si>
    <t>The total pension liability</t>
  </si>
  <si>
    <t>The pension plan's fiduciary net position</t>
  </si>
  <si>
    <t>The net pension liability</t>
  </si>
  <si>
    <t>The pension plan's fiduciary net position as a percentage of the total pension liability</t>
  </si>
  <si>
    <t>The net pension liability as a percentage of covered-employee payroll.</t>
  </si>
  <si>
    <t>If the employer has a special funding situation, information about the collective net pension liability:</t>
  </si>
  <si>
    <t>The collective net pension liability</t>
  </si>
  <si>
    <t>The nonemployer contributing entities' total proportionate share (amount) of the collective net pension liability</t>
  </si>
  <si>
    <t>The employer's proportionate share (amount) of the collective net pension liability</t>
  </si>
  <si>
    <t>The employer's proportionate share (amount) of the collective net pension liability as a percentage of covered-employee payroll</t>
  </si>
  <si>
    <t>The pension plan's fiduciary net position as a percentage of the total pension liability.</t>
  </si>
  <si>
    <t>The actuarially determined contribution of the employer. For purposes of this schedule, actuarially determined contributions should exclude amounts, if any, to separately finance specific liabilities of the individual employer to the pension plan.</t>
  </si>
  <si>
    <t>The amount of contributions recognized by the pension plan in relation to the actuarially determined contribution of the employer. For purposes of this schedule, contributions should include only amounts recognized as additions to the pension plan's fiduciary net position during the employer's fiscal year resulting from actual contributions and from contributions recognized by the pension plan as current receivables.</t>
  </si>
  <si>
    <t>The difference between the actuarially determined contribution of the employer and the amount of contributions recognized by the pension plan in relation to the actuarially determined contribution of the employer.</t>
  </si>
  <si>
    <t>The amount of contributions recognized by the pension plan in relation to the actuarially determined contribution of the employer as a percentage of covered-employee payroll.</t>
  </si>
  <si>
    <t>The statutorily or contractually required employer contribution. For purposes of this schedule, statutorily or contractually required contributions should exclude amounts, if any, to separately finance specific liabilities of the individual employer to the pension plan.</t>
  </si>
  <si>
    <t>The amount of contributions recognized by the pension plan in relation to the statutorily or contractually required employer contribution. For purposes of this schedule, contributions should include only amounts recognized as additions to the pension plan's fiduciary net position during the employer's fiscal year resulting from actual contributions and from contributions recognized by the pension plan as current receivables.</t>
  </si>
  <si>
    <t>The difference between the statutorily or contractually required employer contribution and the amount of contributions recognized by the pension plan in relation to the statutorily or contractually required employer contribution.</t>
  </si>
  <si>
    <t>The amount of contributions recognized by the pension plan in relation to the statutorily or contractually required employer contribution as a percentage of covered-employee payroll.</t>
  </si>
  <si>
    <t>(Note to reviewer:  This information is required for governments that offer single-employer defined benefit pension plans.  This would not include GMEBS and ACCG defined benefit pension plans.)</t>
  </si>
  <si>
    <t>The Notes to the Financial Statements should include the following when a defined benefit pension plan is included within the financial report of the employer.  (GASB Pe5.126):</t>
  </si>
  <si>
    <t>The name of the pension plan, identification of the public employee retirement system or other entity that administers the pension plan, and identification of the pension plan as a single-employer, agent, or cost-sharing pension plan.</t>
  </si>
  <si>
    <t>The number of participating employers (if the pension plan is a multiple-employer pension plan) and the number of nonemployer contributing entities, if any.</t>
  </si>
  <si>
    <t xml:space="preserve">Information regarding the pension plan's board and its composition (for example, the number of trustees by source of selection or the types of constituency or credentials applicable to selection). </t>
  </si>
  <si>
    <t>Active plan members. If the pension plan is closed to new entrants, that fact should be disclosed.</t>
  </si>
  <si>
    <t>The authority under which benefit terms are established or may be amended and the types of benefits provided through the pension plan. If the pension plan or the entity that administers the pension plan has the authority to establish or amend benefit terms, a brief description should be provided of the benefit terms, including the key elements of the pension formulas and the terms or policies, if any, with respect to automatic postemployment benefit changes, including automatic cost-of-living adjustments (automatic COLAs), and ad hoc post-employment benefit changes, including ad hoc cost-of-living adjustments (ad hoc COLAs).</t>
  </si>
  <si>
    <t>A brief description of contribution requirements, including (a) identification of the authority under which contribution requirements of employers, nonemployer contributing entities, if any, and plan members are established or may be amended and (b) the contribution rates (in dollars or as a percentage of covered payroll) of those entities for the reporting period. If the pension plan or the entity that administers the pension plan has the authority to establish or amend contribution requirements, disclose the basis for determining contributions (for example, statute, contract, an actuarial basis, or some other manner).</t>
  </si>
  <si>
    <t>Identification of investments (other than those issued or explicitly guaranteed by the U.S. government) in any one organization that represent 5 percent or more of the pension plan's fiduciary net position.</t>
  </si>
  <si>
    <t>The annual money-weighted rate of return on pension plan investments calculated as the internal rate of return on pension plan investments, net of pension plan investment expense, and an explanation that a money-weighted rate of return expresses investment performance, net of pension plan investment expense, adjusted for the changing amounts actually invested. pension plan investment expense should be measured on the accrual basis of accounting. Inputs to the internal rate of return calculation should be determined at least monthly. The use of more frequently determined inputs is encouraged.</t>
  </si>
  <si>
    <t>Receivables—The terms of any long-term contracts for contributions to the pension plan between (1) an employer or nonemployer contributing entity and (2) the pension plan, and the balances outstanding on any such long-term contracts at the end of the pension plan's reporting period.</t>
  </si>
  <si>
    <t>Allocated insurance contracts excluded from pension plan assets:</t>
  </si>
  <si>
    <t>A brief description of the pensions for which allocated insurance contracts were purchased in the current period</t>
  </si>
  <si>
    <t>Reserves—In circumstances in which there is a policy of setting aside, for purposes such as benefit increases or reduced employer contributions, a portion of the pension plan's fiduciary net position that otherwise would be available for existing pensions or for pension plan administration:</t>
  </si>
  <si>
    <t>Deferred retirement option program (DROP) balances—If a pension plan includes terms that permit a plan member to be credited for benefit payments into an individual member account within the pension plan while continuing to provide services to the employer and to be paid a salary:</t>
  </si>
  <si>
    <t>The balance of the amounts held by the pension plan pursuant to the DROP.</t>
  </si>
  <si>
    <t>Single-employers plans should disclose the following information for each defined benefit pension plan. All information should be measured as of the pension plan's most recent fiscal year-end.  (GASB Pe5.127)</t>
  </si>
  <si>
    <t>The components of the liability of the employers and nonemployer contributing entities to plan members for benefits provided through the pension plan (net pension liability), calculated in conformity with the requirements of paragraphs .132-.143:</t>
  </si>
  <si>
    <t>Significant assumptions and other inputs used to measure the total pension liability, including assumptions about inflation, salary changes, and ad hoc postemployment benefit changes (including ad hoc COLAs). With regard to mortality assumptions, the source of the assumptions (for example, the published tables on which the assumption is based or that the assumptions are based on a study of the experience of the covered group) should be disclosed. The dates of experience studies on which significant assumptions are based also should be disclosed. If different rates are assumed for different periods, information should be disclosed about what rates are applied to the different periods of the measurement.</t>
  </si>
  <si>
    <t>The discount rate applied in the measurement of the total pension liability and the change in the discount rate since the pension plan's prior fiscal year-end, if any</t>
  </si>
  <si>
    <t>Assumptions made about projected cash flows into and out of the pension plan, such as contributions from employers, nonemployer contributing entities, and plan members</t>
  </si>
  <si>
    <t xml:space="preserve">The long-term expected rate of return on pension plan investments and a description of how it was determined, including significant methods and assumptions used for that purpose </t>
  </si>
  <si>
    <t>The assumed asset allocation of the pension plan's portfolio, the long-term expected real rate of return for each major asset class, and whether the expected rates of return are presented as arithmetic or geometric means, if not otherwise disclosed</t>
  </si>
  <si>
    <t>Measures of the net pension liability calculated using (i) a discount rate that is 1-percentage-point higher than that required by paragraph .137 and (ii) a discount rate that is 1-percentage-point lower than that required by paragraph .137.</t>
  </si>
  <si>
    <t>The date of the actuarial valuation on which the total pension liability is based and, if applicable, the fact that update procedures were used to roll forward the total pension liability to the pension plan's fiscal year-end.</t>
  </si>
  <si>
    <t>Single-employer plans should disclose the following information for each defined benefit pension plan as required supplementary information.  Information for each year should be measured as of the pension plan's most recent fiscal year-end.  (GASB Pe5.128):</t>
  </si>
  <si>
    <t>A 10-year schedule of changes in the net pension liability, presenting for each year (1) the beginning and ending balances of the total pension liability, the pension plan's fiduciary net position, and the net pension liability, calculated in conformity with paragraphs .132-.143, and (2) the effects on those items during the year of the following, as applicable:</t>
  </si>
  <si>
    <t>Differences between expected and actual experience with regard to economic or demographic factors in the measurement of the total pension liability</t>
  </si>
  <si>
    <t>The actuarially determined contributions of employers or nonemployer contributing entities. For purposes of this schedule, actuarially determined contributions should exclude amounts, if any, to separately finance specific liabilities of an individual employer or nonemployer contributing entity to the pension plan.</t>
  </si>
  <si>
    <t>For cost-sharing pension plans, the contractually required contribution of employers or nonemployer contributing entities, if different from (1). For purposes of this schedule, contractually required contributions should exclude amounts, if any, to separately finance specific liabilities of an individual employer or nonemployer contributing entity to the pension plan.</t>
  </si>
  <si>
    <t>The amount of contributions recognized during the fiscal year by the pension plan in relation to the actuarially determined contribution in (1). For purposes of this schedule, contributions should include only amounts recognized as additions to the pension plan's fiduciary net position resulting from cash contributions and from contributions recognized by the pension plan as current receivables.</t>
  </si>
  <si>
    <t>The difference between the actuarially determined contribution in (1) and the amount of contributions recognized by the pension plan in relation to the actuarially determined contribution in (3).</t>
  </si>
  <si>
    <t>The amounts of contributions recognized by the pension plan in relation to the actuarially determined contribution in (3) as a percentage of covered-employee payroll in (5).</t>
  </si>
  <si>
    <t>A 10-year schedule presenting for each fiscal year the annual money-weighted rate of return on pension plan investments calculated as required by paragraph 30b(4).</t>
  </si>
  <si>
    <t>Defined Benefit Pension Plans ******</t>
  </si>
  <si>
    <t>Single-Employer Defined Benefit Pension Plans******</t>
  </si>
  <si>
    <t>Defined Contribution Pension Plans ******</t>
  </si>
  <si>
    <t>the current-year pension expenditures/expense and contributions or premiums paid.</t>
  </si>
  <si>
    <t>A liability should be recognized for the net pension liability.  The net pension liability should be measured as the portion of the actuarial present value of projected benefit payments that is attributed to past periods of employee service in conformity with the requirements of paragraphs 22−32 (total pension liability), net of the pension plan’s fiduciary net position. The pension plan’s fiduciary net position should be determined using the same valuation methods that are used by the pension plan for purposes of preparing its statement of fiduciary net position. The net pension liability should be measured as of a date (measurement date) no earlier than the end of the employer’s prior fiscal year, consistently applied from period to period.  (GASBS 68, ¶20)</t>
  </si>
  <si>
    <t>Whether pensions are provided through single-employer, agent, or cost sharing pension plans, liabilities for net pension liabilities associated with different pension plans may be displayed in the aggregate, and assets for net pension assets associated with different pension plans may be displayed in the aggregate in the financial statements. Aggregated pension liabilities should be displayed separately from aggregated pension assets.  (GASBS 68, ¶21)</t>
  </si>
  <si>
    <t>Changes in the net pension liability should be recognized in pension expense in the current reporting period except as indicated below (GASBS 68, ¶33):</t>
  </si>
  <si>
    <t>The difference between projected and actual earnings on pension plan investments should be recognized in pension expense using a systematic and rational method over a closed five-year period, beginning in the current reporting period. The amount not recognized in pension expense should be reported as deferred outflows of resources or deferred inflows of resources related to pensions. Deferred outflows of resources and deferred inflows of resources arising from differences between projected and actual pension plan investment earnings in different measurement periods should be aggregated and reported as a net deferred outflow of resources related to pensions or a net deferred inflow of resources related to pensions.</t>
  </si>
  <si>
    <t>Contributions to the pension plan from the employer should not be recognized in pension expense.</t>
  </si>
  <si>
    <t>Contributions to the pension plan from nonemployer contributing entities that are not in a special funding situation should be recognized as revenue.</t>
  </si>
  <si>
    <t>Contributions to the pension plan from the employer subsequent to the measurement date of the net pension liability and before the end of the reporting period should be reported as a deferred outflow of resources related to pensions.  (GASBS 68, ¶34)</t>
  </si>
  <si>
    <t>(Note to reviewer:  If pension obligation bonds have been issued, verify with the State Auditor or his designee that the required certification was obtained by the local government.  If the required certification was NOT obtained, be sure to notify the State Auditor (or designee) directly that this situation has occurred.)</t>
  </si>
  <si>
    <t>(Note to Reviewer:  RSI should not be included within the notes to the financial statements.  For example, the schedule of funding progress should not be included in the pension note.)</t>
  </si>
  <si>
    <t>The nature of an OPEB obligation is such that there is no amount that is “due” within one year, and therefore, the amount should be reported as a long-term liability.  The OPEB obligation affects the actuarial calculation of future annual required contributions and thus does not represent a liability that is subject to a payment schedule with current and noncurrent installments.  If the employer reports a net pension liability under Statement 68, the amount of the net pension liability that is “due” within one year is the amount of benefit payments expected to be paid within one year, net of the pension plan's fiduciary net position available to pay that amount. Therefore, there would be no amount that is “due” within one year unless the pension plan's fiduciary net position is less than the amount of benefit payments expected to be paid within one year. (Comprehensive Implementation Guide, Question 7.22.6)</t>
  </si>
  <si>
    <t>In financial statements prepared using the current financial resources measurement focus and modified accrual basis of accounting, a net pension liability should be recognized to the extent the liability is normally expected to be liquidated with expendable available financial resources. Pension expenditures should be recognized equal to the total of (a) amounts paid by the employer to the pension plan and (b) the change between the beginning and ending balances of amounts normally expected to be liquidated with expendable available financial resources. Net pension liabilities are normally expected to be liquidated with expendable available financial resources to the extent that benefit payments have matured—that is, benefit payments are due and payable and the pension plan’s fiduciary net position is not sufficient for payment of those benefits.  (GASBS 68, ¶36)</t>
  </si>
  <si>
    <t xml:space="preserve">Pension obligation bonds have been issued without certification from the State Auditor that the bonds comply fully with the provisions of OCGA 36-82-9.  (OCGA 36-82-9(b)) 
</t>
  </si>
  <si>
    <t>(Note to Reviewer:  If this requirement is in question, status can be verified on the Georgia State Board of Accountancy website - https://cpaverify.org/.)</t>
  </si>
  <si>
    <t>X006a</t>
  </si>
  <si>
    <t>X006b</t>
  </si>
  <si>
    <t>TSPLOST proceeds shall be used exclusively for the purpose or purposes specified in the resolution or ordinance calling for imposition of the tax. Such proceeds shall be kept in a separate account from other funds of such county and each qualified municipality receiving proceeds of the sales and use tax and shall not in any manner be commingled with other funds of such county and each qualified municipality receiving proceeds of the sales and use tax prior to the expenditure. (OCGA 48-8-269.5)</t>
  </si>
  <si>
    <t>According to the note on page 18, there is an interfund balance due from the General Fund to the TSPLOST Fund.</t>
  </si>
  <si>
    <t>P008</t>
  </si>
  <si>
    <t>(Note to reviewer: GASB I50.136 states that the external portion of an external investment pool is the portion that belongs to legally separate entities that are not part of the sponsoring government’s financial reporting entity.)</t>
  </si>
  <si>
    <t>(Note to reviewer:  If the report is identified as a ACFR, it should contain all items listed in GASB 2200.105.  If the report does not contain the introductory and statistical sections, the report should not be identified as a ACFR.)</t>
  </si>
  <si>
    <t>The  ACFR of a governmental entity should contain:  (GASB 2200.105)</t>
  </si>
  <si>
    <t>If the report is identified as a “Annual Comprehensive Financial Report,” it should contain the required introductory and statistical sections.  (GASB 2200.105)</t>
  </si>
  <si>
    <t>(Note to reviewer. The government should refrain from reporting fiduciary activities that do not meet the criteria of GASB Statement 84, paragraphs 5-11</t>
  </si>
  <si>
    <t>If there has been a change in valuation technique that has a significant impact on the result (for example, changing from an expected cash flow technique to a relief from royalty technique or the use of an additional valuation technique), that change and the reason(s) for making it.</t>
  </si>
  <si>
    <t>Significant assumptions and other inputs used to measure the total OPEB liability, including assumptions about inflation, healthcare cost trend rates, salary changes, ad hoc postemployment benefit changes (including ad hoc COLAs), and the sharing of benefit-related costs with inactive employees, should be disclosed, as applicable. For all significant assumptions, if different rates are assumed for different periods, information should be disclosed about what rates are applied to the different periods of the measurement. (GASBS 75, ¶51)</t>
  </si>
  <si>
    <r>
      <rPr>
        <b/>
        <sz val="11"/>
        <color rgb="FFFF0000"/>
        <rFont val="Georgia"/>
        <family val="1"/>
      </rPr>
      <t>Edit as appropriate.</t>
    </r>
    <r>
      <rPr>
        <sz val="11"/>
        <color theme="1"/>
        <rFont val="Georgia"/>
        <family val="1"/>
      </rPr>
      <t xml:space="preserve">  GASB Statement 63 is effective for financial statements for periods beginning after December 15, 2011.  All references to “net assets” should be replaced by “net position”.  Also, one of the components should be labeled net investment in capital assets rather than net assets invested in capital assets, net of related debt.  If no capital related debt, the label would be investment in capital assets.  See pages __ and__.</t>
    </r>
  </si>
  <si>
    <r>
      <t xml:space="preserve">In the absence of component units, consideration should be given to disclosing in the summary of significant accounting policies that the reporting entity consists of the primary government, </t>
    </r>
    <r>
      <rPr>
        <b/>
        <sz val="11"/>
        <color rgb="FFFF0000"/>
        <rFont val="Georgia"/>
        <family val="1"/>
      </rPr>
      <t>(name the entity)</t>
    </r>
    <r>
      <rPr>
        <sz val="11"/>
        <color theme="1"/>
        <rFont val="Georgia"/>
        <family val="1"/>
      </rPr>
      <t xml:space="preserve">. </t>
    </r>
  </si>
  <si>
    <r>
      <rPr>
        <b/>
        <sz val="11"/>
        <color rgb="FFFF0000"/>
        <rFont val="Georgia"/>
        <family val="1"/>
      </rPr>
      <t xml:space="preserve">Option 1: </t>
    </r>
    <r>
      <rPr>
        <sz val="11"/>
        <color theme="1"/>
        <rFont val="Georgia"/>
        <family val="1"/>
      </rPr>
      <t xml:space="preserve"> 1) The extent of infrastructure capitalization should be disclosed including whether infrastructure acquired prior to fiscal years ended June 30, 1980, are reported or whether infrastructure acquired prior to implementation of Statement 34.    </t>
    </r>
    <r>
      <rPr>
        <b/>
        <sz val="11"/>
        <color rgb="FFFF0000"/>
        <rFont val="Georgia"/>
        <family val="1"/>
      </rPr>
      <t xml:space="preserve"> Option 2:</t>
    </r>
    <r>
      <rPr>
        <sz val="11"/>
        <color theme="1"/>
        <rFont val="Georgia"/>
        <family val="1"/>
      </rPr>
      <t xml:space="preserve"> 2) Capitalization thresholds should be disclosed on page __.</t>
    </r>
  </si>
  <si>
    <t>The notes to the financial statements should disclose total General Fund expenditures for transportation (including maintenance and operation costs) included within Section 4200 of the Uniform Chart of Accounts.  This total should also include any noncapital expenditures within sections 4210-4290. (OCGA 48-8-267(b)(2))</t>
  </si>
  <si>
    <t>The notes to the financial statements should disclose total General Fund expenditures for maintenance and operation costs to support local government airport and transit operations reported within functions 7561 and 7563 of the Uniform Chart of Accounts.  (OCGA 48-8-267(b)(2))</t>
  </si>
  <si>
    <t>Total Operating Expenses</t>
  </si>
  <si>
    <r>
      <t xml:space="preserve">SPLOST funds received from the County should be reported as capital contributions program revenues rather than general revenues on page___. 
</t>
    </r>
    <r>
      <rPr>
        <sz val="11"/>
        <color rgb="FFFF0000"/>
        <rFont val="Georgia"/>
        <family val="1"/>
      </rPr>
      <t xml:space="preserve">Or </t>
    </r>
    <r>
      <rPr>
        <sz val="11"/>
        <rFont val="Georgia"/>
        <family val="1"/>
      </rPr>
      <t>TSPLOST proceeds should be reported as capital contributions program revenues rather than general revenues on page ___.</t>
    </r>
  </si>
  <si>
    <r>
      <t xml:space="preserve">SPLOST funds received from the County should be reported as intergovernmental revenues on page __ rather than taxes.
</t>
    </r>
    <r>
      <rPr>
        <sz val="11"/>
        <color rgb="FFFF0000"/>
        <rFont val="Georgia"/>
        <family val="1"/>
      </rPr>
      <t>OR</t>
    </r>
    <r>
      <rPr>
        <sz val="11"/>
        <color theme="1"/>
        <rFont val="Georgia"/>
        <family val="1"/>
      </rPr>
      <t xml:space="preserve"> TSPLOST proceeds should be reported as intergovernmental revenues on page ___ rather than taxes.</t>
    </r>
  </si>
  <si>
    <t>Per State Law, the SPLOST schedule should report all expenditures related to each project on the referendum.  This should include expenditures made from both SPLOST and non-SPLOST funding sources.  The expenditures made from non-SPLOST funding sources should be broken out and allocated to a specific project either on the schedule itself or in a footnote.</t>
  </si>
  <si>
    <t>(Note to reviewer. GASB 84 is effective for reporting periods beginning after December 15, 2019)</t>
  </si>
  <si>
    <t>The auditor's report on the basic financial statements should include  (AAG-GAS 4.48; AU-C 700.22 - .41):</t>
  </si>
  <si>
    <t>an addressee as required by the circumstances of the engagement. (AU-C 700.23)</t>
  </si>
  <si>
    <t>The first section of the auditor's report should include the auditor's opinion and should have the heading "Opinion" (AU-C 700.24)</t>
  </si>
  <si>
    <t>identify the entity whose financial statements have been audited; (AU-C 700.25a)</t>
  </si>
  <si>
    <t>state that the financial statements have been audited;   (AU-C 700.25b)</t>
  </si>
  <si>
    <t>identify the title of each statement that the financial statements comprise; (AU-C 700.25c)</t>
  </si>
  <si>
    <t>Refer to the notes (AU-C 700.25d)</t>
  </si>
  <si>
    <t>specify the date or period covered by each financial statement that the financial statements comprise. (AU-C 700.25e)</t>
  </si>
  <si>
    <t>The auditor's opinion should identify the applicable financial reporting framework and its origin (AU-C 700.27)</t>
  </si>
  <si>
    <t>Refers to the section of the auditor's report that describes the auditor's responsibilities under GAAS (AU-C 700.28b)</t>
  </si>
  <si>
    <t>Includes a statement that the auditor is required to be independent of the entity and to meet the auditor's other ethical responsibilities, in accordance with the relevant ethical requirements relating to the audit (AU-C 700.28c)</t>
  </si>
  <si>
    <t>States whether the auditor believes that the audit evidence the auditor has obtained is sufficient and appropriate to provide a basis for the auditor's opinion. (AU-C 700.28d)</t>
  </si>
  <si>
    <t>When the auditor is engaged to communicate key audit matters, the auditor should do so in accordance with section 701 (Ref: paragraph .A40)</t>
  </si>
  <si>
    <t>State the objectives of the auditor are to:</t>
  </si>
  <si>
    <t>issue an auditor's report that includes the auditor's opinion (AU-700.35a(ii)</t>
  </si>
  <si>
    <t>obtain reasonable assurance about whether the financial statements as a whole are free from material misstatement, whether due to fraud or error, and (AU-C 700.35.a(i))</t>
  </si>
  <si>
    <t>State that misstatements are considered material if there is a substantial likelihood that, individually or in the aggregate, they would influence the judgment made by a reasonable user based on the financial statements. (AU-C 700.35d)</t>
  </si>
  <si>
    <t>(Note:  When the entity presents the supplementary information with the financial statements, the auditor should report on the supplementary information in either (a) a separate section in the auditor's report on the financial statements with the heading "Supplementary Information," or other appropriate heading, or (b) in a separate report on the supplementary information.  AU-C 725.09</t>
  </si>
  <si>
    <t>The auditor's report should include the manual or printed signature of the auditor's firm.  (AU-C 700.41)</t>
  </si>
  <si>
    <t>The auditor's report should name the city and state where the auditor's report is issued.  (AU-C 700.42)</t>
  </si>
  <si>
    <t>The auditor's report should be dated no earlier than the date on which the auditor has obtained sufficient appropriate audit evidence on which to base the auditor's opinion on the financial statements. (AU-C 700.43)</t>
  </si>
  <si>
    <t>A statement that "Management is responsible for the preparation and fair presentation of the financial statements in accordance with accounting principles generally accepted in the United States of America, and for the design, implementation, and maintenance of internal control relevant to the preparation and fair presentation of financial statements that are free from material misstatement, whether due to fraud or error. (AU-C 700.32a)</t>
  </si>
  <si>
    <t>Note:  The description about management's responsibility for the financial statements in the auditor's report should not reference a separate statement by management about such responsibilities even if such a statement is included in a document containing the auditor's report. (AU-C 700.33)</t>
  </si>
  <si>
    <t>The Auditor should include a separate section in the auditor's report on the financial statements with the heading "Required Supplementary Information," or other appropriate heading.  (AU-C 730.07)</t>
  </si>
  <si>
    <t>If audit report includes this section, see AAG-SLV paragraphs 17.29-17.32 for detail of what should be included for the KAMs.</t>
  </si>
  <si>
    <t>If an Emphasis-of-matter paragraph is included in the auditor's report, the auditor should do the following:  (AU-C 706.09)</t>
  </si>
  <si>
    <t>(Note to the reviewer:  AU-C 706 dos not specify the placement of an emphasis-of-matter  or other-matter paragraph in the auditor's report.  The placement depends on the nature of the information to be communicated and the auditor's judgment about the relevant significance of such information to intended users compared to other elements required to be reported in accordance with AU-C 700.  Examples of placement are below:  (AU-C 706.A14)</t>
  </si>
  <si>
    <t>If an Other-Matter paragraph is included in the auditor's report, it should be included in a separate section "Other-Matter"  (AU-C 706.11)</t>
  </si>
  <si>
    <t>Note to the reviewer:  AU-C 706.A13 "The content of an other-matter paragraph clearly reflects that such other matter is not required to be presented and disclosed in the financial statements.  An other-matter paragraph does not include information that the auditor is prohibited from providing by law, regulation, or other professional standards (for example, ethical standards relating to confidentiality of information).  An other-matter paragraph also does not include information that is required to be provided by management."</t>
  </si>
  <si>
    <t>Note to the reviewer:  If the other-matter paragraph is included to draw users' attention to a matter relating to other reporting responsibilities addressed in the auditor's report, the paragraph may be included in the section "Report on Other Legal and Regulatory Requirements."  Also, when it is relevant to all the auditor's responsibilities or to users' understanding of the auditor's report, the other-,atter paragraph may be included as a separate section following the sections "Report on the Audit of the Financial Statements" and "Report on Other Legal and Regulatory Requirements.  (AU-C 706.A14)</t>
  </si>
  <si>
    <t>Note to the reviewer:  (AAG-SLV Chapter 17, Example A-1 "We have audited the financial statements of the governmental activities, the business-type activities, the aggregate discretely presented component units, each major fund, and the aggregate remaining fund information of the [Entity], as of and for the year ended [fiscal year end date], and the related notes to the financial statements, which collectively comprise the [Entity]'s basic financial statements as listed in the table of contents."</t>
  </si>
  <si>
    <t>Year-to-year changes in major funds should not be considered a change in accounting principles affecting consistency, and thus no modification to the auditor’s report is needed. (AAG-SLV 17.63)</t>
  </si>
  <si>
    <t>If the required budgetary comparison information is presented as a basic financial statement, the opinion paragraph should refer to the budgetary comparisons for those funds. (AAG-SLV 17.114)</t>
  </si>
  <si>
    <t>When comparative financial statements are presented, the auditor's report should refer to each period for which financial statements are presented and on which an audit opinion is expressed.  When expressing an opinion on all periods presented, a continuing auditor should update the report on the financial statements of one or more prior periods presented on a comparative basis with those of the current period. The auditor's report on comparative financial statements should not be dated earlier than the date on which the auditor has obtained sufficient appropriate audit evidence on which to support the opinion for the most recent audit.  If comparative information is presented but not covered by the auditor's opinion, the auditor should clearly indicate in the auditor's report the character of the auditor's work, if any, and the degree of responsibility the auditor is taking.  (AU-C 700.47-.50)</t>
  </si>
  <si>
    <t>When the entity presents the schedule of expenditures of federal awards with the financial statements, reporting using either (a) a separate section in the auditor's report on the financial statements with the heading "Supplementary Information," or other appropriate heading, or (b) in a separate report on the schedule of expenditures of federal awards. The following element(s) should be included in the Supplementary Information paragraph or separate report (AAG-GAS 13.11; See Also, AU-C 725.09):</t>
  </si>
  <si>
    <t>The "basic financial statements" is made up of the government-wide financial statements, the fund financial statements, and the notes to the financial statements.  Therefore, the term “general purpose financial statements” should not be used in the audit report. (GASB 2200.102(b), Comprehensive Implementation Guide, Question 7.3.1)</t>
  </si>
  <si>
    <t>If prior to the expiration of the lease term a change to the provisions of a lease results from a refunding by the lessor, including an advance refunding, in which the perceived economic advantages of the refunding are passed through to the lessee, the change should be accounted as follows:   (GASB L20.172)</t>
  </si>
  <si>
    <t>The sale and lease portions of a sale-leaseback transaction should be accounted for in financial statements prepared using the economic resources measurement focus as two separate transactions-a sale transaction and a lease transaction-except that the difference between the carrying value of the capital asset that was sold and the net proceeds from the sale should be reported as a deferred inflow of resources or a deferred outflow of resources and subsequently recognized in the resource flows statement in a systematic and rational manner over the term of the lease.  However, if the lease portion of the transaction qualifies as a short-term lease, any difference between the carrying value of the capital asset that was sold and the net proceeds from the sale should be recognized immediately. (GASB Codification L20.182 - GASB 87.83)</t>
  </si>
  <si>
    <t xml:space="preserve">Interfund receivables and payables in the fund financial statements should be equal.  (GASB 1300.122) </t>
  </si>
  <si>
    <t>Note to the reviewer:  GASB Cod. 1300.108 "Permanent Funds do not include private-purpose trust funds which should be used to report situations in which the government is required to use the principal or earnings for the benefit of individuals, private organizations, or other governments."</t>
  </si>
  <si>
    <t>Outlays associated with intangible assets subject to the provisions of GASB Statement No. 51 should be reported as expenditures when incurred in financial statements prepared using the current financial resources measurement focus.  (GASB 1400.137)</t>
  </si>
  <si>
    <t>Capital contributions should not be displayed as a separate component of net position on the statement of net position for proprietary funds. (GASB 2200.174)</t>
  </si>
  <si>
    <t>Designations of net position should not be reported on the face of the proprietary fund financial statements. (GASB 2200.174)</t>
  </si>
  <si>
    <t>Principal and interest payments on debt that was issued to acquire, construct, or improve capital assets that have been sold or otherwise disposed of should remain classified as capital and related financing activities on the Statement of Cash Flows - Proprietary Funds.  (GASB 2450.127)</t>
  </si>
  <si>
    <t>In a defeasance of debt, the proceeds of a refunding debt issue used to refund capital debt should be reported as a cash inflow in the capital and related financing category on the Statement of Cash Flows - Proprietary Funds.  The payment to defease the existing capital debt should be reported as an outflow in that category.  Similarly, subsequent principal and interest payments on the refunding debt should also be reported as cash outflows in the capital category.  If the refunding issue is in excess of the amount needed to refund the existing capital debt, the total proceeds and the subsequent principal and interest payments should be allocated between the capital category and the noncapital financing category based on the amounts used for capital and noncapital purposes.  (GASB 2450.127c)</t>
  </si>
  <si>
    <t>The Statement of Cash Flows - Proprietary Funds should report net cash provided or used in each of the four categories, as well as the net effect of those flows on cash and cash equivalents during the period in a manner that reconciles beginning and ending cash and cash equivalents.  (GASB 2450.128)</t>
  </si>
  <si>
    <t>Fiduciary fund financial statements should include information about all fiduciary funds of the primary government, including fiduciary component units. (GASB 1300.102c)</t>
  </si>
  <si>
    <t>The statement of fiduciary net position should include information about the assets, deferred outflows of resources, liabilities, deferred inflows of resources, and net position for each fiduciary fund type.  (GASB 2200.198)</t>
  </si>
  <si>
    <t>(Note to reviewer: GASB Pe5.122 states that investment-related costs should be reported as investment expense if they are separable from (a) investment income and (b) the administrative expense of the pension plan.)</t>
  </si>
  <si>
    <t>The difference between total additions and total deductions presented in the statement of changes in fiduciary net position should be reported as the net increase (or decrease) in net position.  (GASB Pe5.125)</t>
  </si>
  <si>
    <t>Summary of Significant Accounting Policies (SSAP)</t>
  </si>
  <si>
    <t xml:space="preserve">The basic financial statements should be preceded by Management’s Discussion and Analysis (MD&amp;A), which is required supplementary information (RSI).  (GASB 2200.106; eGAAFR, page 567) </t>
  </si>
  <si>
    <t>The financial section should begin with the independent auditor’s report on the financial statement audit. (GASB 2200.105b(1) eGAAFR, page 594)</t>
  </si>
  <si>
    <t>Management’s Discussion and Analysis (MD&amp;A) should include a brief discussion of the basic financial statements, including the relationships of the statements to each other, and the significant differences in the information they provide. (GASB 2200.109; eGAAFR, page 568)</t>
  </si>
  <si>
    <t>Management’s Discussion and Analysis (MD&amp;A) should contain condensed financial information derived from government-wide financial statements comparing the current year to the prior year.  Governments should present the information needed to support their analysis of financial position and results of operations including the following element(s), if relevant (GASB 2200.109; eGAAFR, pages 568-569):</t>
  </si>
  <si>
    <t>Governmental entities, including governmental external investment pools (other than 2a7-like pools), should report investments at fair value in the basic financial statements. Money market investments and participating interest earning investment contracts that have a remaining maturity at the time of purchase of one year or less may be reported at amortized cost.  Nonparticipating contracts, such as nonnegotiable certificates of deposit with redemption terms that do not consider market rates, should be reported using a cost-based measure.  (GASB I50.108-.126)
Investments not measured at fair value include, money market investments (GASB I50.121), 2a7-like external investment pools (GASB I50.117), investments in life insurance contracts (GASB I50.126), common stock meeting the criteria for applying the equity method (GASB I50.116), unallocated insurance contracts (GASB I50.122), and synthetic guaranteed investment contracts (GASB I50.125). (GASB I50.108-.126; eGAAFR, pages 537-538)</t>
  </si>
  <si>
    <t>If the government has multiple major discretely presented component units, the basic financial statements should present separate financial information on each as either 1) separate columns in the reporting entity’s statements of net position and activities, or 2) combining statements included within the basic financial statements after the fund financial statements, or 3) condensed financial statements in the notes to the financial statements. (GASB 2200.215, 2600.108; eGAAFR, pages 83-84)</t>
  </si>
  <si>
    <t>Government-wide financial statements should be presented using the economic resources measurement focus and the accrual basis of accounting. (GASB 1600.103; eGAAFR, pages 63, 101 and 295)</t>
  </si>
  <si>
    <t>Separate rows and columns should be used to distinguish between the governmental and business-type activities of the primary government on the government-wide financial statements. In general, governmental activities include activities reported in the governmental fund financial statements, and business-type activities include activities reported as enterprise funds in the proprietary fund financial statements. (GASB 2200.113; eGAAFR, pages 62 and 298)</t>
  </si>
  <si>
    <t>The government-wide financial statements should separate rows and columns to distinguish between the total primary government and its discretely presented component units.  A total column should be presented for the primary government.  A total column for the entity as a whole may be presented but it is not required.  Prior-year data may be presented but not required. (GASB 2200.112, eGAAFR, page 299)</t>
  </si>
  <si>
    <t>Resource flows (except those that affect the statement of financial position only) between a primary government and its discretely presented component units should be reported as if they were external transactions- that is, as revenues and expenses. (GASB 2200.155; eGAAFR, pages 53 and 86-87)</t>
  </si>
  <si>
    <t>The basic financial statements should include a statement of cash flows for proprietary funds.  (GASB 2200.105, .170; eGAAFR, page 223)</t>
  </si>
  <si>
    <t>A statement of cash flows should classify cash receipts and cash payments as resulting from operating, noncapital financing, capital and related financing, or investing activities.  (GASB 2450.112; eGAAFR, page 229)</t>
  </si>
  <si>
    <t>The direct method of presenting cash flows should be used. (GASB 2200.196, 2450.128; eGAAFR, page 212)</t>
  </si>
  <si>
    <t>Cash flows from operating activities reported using the direct method on the Statement of Cash Flows - Proprietary Funds should, at a minimum, separately report the following class(es) of operating cash receipts and payments (GASB 2450.129; eGAAFR, page 231):</t>
  </si>
  <si>
    <t>A statement of cash flows should explain the change during the period in cash and cash equivalents regardless of whether there are restrictions on their use. (GASB 2450.105; eGAAFR, page 231)</t>
  </si>
  <si>
    <t>(Note to reviewer:  eGAAFR, page 228 states that “financial statement preparers have no flexibility in how they define cash (cash held in a restricted account must be included).  They are free to set a narrower definition of a cash equivalent (for example, they may exclude otherwise qualifying items held in a restricted account).” See also Comprehensive Implementation Guide, Question 2.12.2)</t>
  </si>
  <si>
    <t>The total amounts of cash and cash equivalents at the beginning and end of the period shown in the Statement of Cash Flows - Proprietary Funds, should be easily traceable to similarly titled line items or subtotals shown in the statements of financial position as of those dates.  (GASB 2450.105; eGAAFR, page 231)</t>
  </si>
  <si>
    <t>Cash flows from operating activities on the Combined Statement of Cash Flows - Proprietary Funds should include all transactions and other events that are not defined as capital and related financing, noncapital financing, or investing activities.  Cash flows from operating activities generally are the cash effects of transactions and other events that enter into the determination of operating income.  (GASB 2450.113; eGAAFR, page 231)</t>
  </si>
  <si>
    <t>Cash flows from operating activities include transactions of certain loan programs.  Even though loan activities are usually classified as investing activities, certain loan programs are not intended to be investments, but are undertaken instead to fulfill a governmental responsibility.  These “program loans” are made and collected as part of a governmental program, for example low-income housing mortgages.  All loans made and collected (including interest) should be considered operating cash outflows and inflows, respectively. Any proceeds from bonds issued to finance the loan program and subsequent debt service payments (principal and interest) should be classified as noncapital financing activities. (GASB 2450.116; eGAAFR, page 229)</t>
  </si>
  <si>
    <t>The borrowing of money for purposes other than to acquire, construct, or improve capital assets and the repayment of amounts borrowed, including interest, should be reported as noncapital financing activities on the Statement of Cash Flows - Proprietary Funds.  (GASB 2450.118-.120; eGAAFR, page 230)</t>
  </si>
  <si>
    <t>Cash receipts of grants or subsidies, except for those restricted for capital purposes or operating activities of the grantor government, should be reported as noncapital financing activities on the Statement of Cash Flows - Proprietary Funds.  Cash paid as grants or subsidies to other governments or organizations, except for those considered to be operating activities of the grantor government, should be reported as noncapital financing activities.  (GASB 2450.119; eGAAFR, pages 231)</t>
  </si>
  <si>
    <t>Cash received from other funds, except (1) those amounts that are clearly attributable to acquisition, construction, or improvement of capital assets; (2) interfund services provided; and (3) interfund reimbursements, should be reported as cash inflows from noncapital financing activities on the Statement of Cash Flows - Proprietary Funds.  (GASB 2450.119c; eGAAFR, pages 231)</t>
  </si>
  <si>
    <t>Cash inflows from noncapital financing activities should include cash received from property and other taxes collected for the governmental enterprise and not specifically restricted for capital purposes. (GASB 2450.119d; eGAAFR, page 231)</t>
  </si>
  <si>
    <t>Cash paid to other funds, except for interfund services used, should be reported as cash outflows for noncapital financing activities on the Combined Statement of Cash Flows - Proprietary Funds.  (GASB 2450.120d; eGAAFR, page 231)</t>
  </si>
  <si>
    <t>Proceeds from issuing or refunding bonds, mortgages, notes and other short- or long-term borrowing clearly attributable to the acquisition, construction, or improvement of capital assets should be reported as a cash inflow from capital and related financing activities on the Combined Statement of Cash Flows - Proprietary Funds. (GASB 2450.122a; eGAAFR, page 231)</t>
  </si>
  <si>
    <t>Receipts from capital grants; contributions to defray the cost of acquiring, constructing, or improving capital assets; receipts from capital asset sales; insurance proceeds from stolen or destroyed capital assets; and receipts from special assessments, property, and other taxes levied to finance the construction, acquisition, or improvement of capital assets should be reported as cash inflows from capital and related financing activities on the Statement of Cash Flows - Proprietary Funds.  (GASB 2450.122; eGAAFR, page 231)</t>
  </si>
  <si>
    <t>Payments, repayments or refundings of amounts borrowed, principal payments to vendors who have extended credit, and cash payments to lenders and other creditors for interest specifically to acquire, construct or improve capital assets should be reported as a cash outflow for capital and related financing activities on the Statement of Cash Flows - Proprietary Funds.  (GASB 2450.122; eGAAFR, page 231)</t>
  </si>
  <si>
    <t>Receipts from collections of loans (except program loans) and sales of other entities’ debt instruments (other than cash equivalents); receipts from sales of equity instruments and returns of investment in those instruments; interest and dividends received as returns on loans (except program loans), debt instruments of other entities, equity securities, and cash management or investment pools; and withdrawals from investment pools that are not being used as demand accounts should be reported as cash inflows from investing activities on the Combined Statement of Cash Flows - Proprietary Funds. (GASB 2450.125; eGAAFR, page 231)</t>
  </si>
  <si>
    <t>Disbursements for loans (except program loans) made by the governmental enterprise and payments to acquire debt instruments of other entities (other than cash equivalents); payments to acquire equity instruments; and deposits into investment pools not being used as a demand account should be reported as cash outflows for investing activities on the Statement of Cash Flows - Proprietary Funds.  (GASB 2450.126; eGAAFR, page 231)</t>
  </si>
  <si>
    <t>Debt that is not clearly attributable to capital construction, acquisition, or improvement should be considered noncapital debt, and the debt proceeds and subsequent payments of principal and interest should be classified as noncapital financing activities on the Statement of Cash Flows - Proprietary Funds.  (GASB 2450.127; eGAAFR, page 231)</t>
  </si>
  <si>
    <t>Governmental enterprises should also provide - in an accompanying schedule or on the face of the statement - a reconciliation of operating income to operating cash flows on the Statement of Cash Flows - Proprietary Funds. (GASB 2450.130; eGAAFR, page 231)</t>
  </si>
  <si>
    <t>The net appreciation/depreciation in the value of investments reported at fair value (but not classified as cash equivalents) is a noncash transaction that requires disclosure in a schedule to the Statement of Cash Flows – Proprietary Funds.  (eGAAFR, page 231)</t>
  </si>
  <si>
    <t>Fiduciary fund statement should be presented using the economic resources measurement focus and the accrual basis of accounting. (GASB 1300.102 and 1600.138; eGAAFR, page 126)</t>
  </si>
  <si>
    <t>Fiduciary fund statements should only include those funds that report resources held by a governmental unit in a trustee or agent capacity for others. (GASB 1300.102; eGAAFR, pages 77 and 250)</t>
  </si>
  <si>
    <t>The fiduciary fund statements should provide a separate column for each fund type - pension (and other employee benefit) trust funds, investment trust funds, private-purpose trusts, and agent/custodial funds. External investment pools reported as custodial funds should be reported as a separate external investment pool fund column under the custodial funds classification. (GASB 2200.197; GASBS 84, paragraph 18; eGAAFR, page 250)</t>
  </si>
  <si>
    <t>All fiduciary component units should not be shown in a separate column, but combined with their appropriate fiduciary fund type. (GASB 2200.197, .214, Comprehensive Implementation Guide, Question 7.77.4; eGAAFR, page 250)</t>
  </si>
  <si>
    <t>A governmental entity that sponsors one or more external investment pools (sponsoring government) should report the external portion of each pool as a separate investment trust fund (a fiduciary fund) that reports transactions and balances using the economic resources measurement focus and the accrual basis of accounting.  (GASB I50.136; eGAAFR, page 78)</t>
  </si>
  <si>
    <t>Any deferred compensation plan adopted under the provisions of Internal Revenue Code Section 457 should be reported as a pension trust fund in the fiduciary fund financial statements if the assets are held by the government in a fiduciary capacity. (GASB D25.101; eGAAFR, pages 78)</t>
  </si>
  <si>
    <t>The basic financial statements should include a statement of fiduciary net position.  (GASB 2200.105, .197; eGAAFR, page 251)</t>
  </si>
  <si>
    <t>Assets for pension and other postemployment benefit trust funds should be subdivided into major categories (such as cash and cash equivalents, receivables, investments, assets used in operations) on the statement of fiduciary net position. (GASB Pe5.113; Po50.115, eGAAFR, pages 251 and 673)</t>
  </si>
  <si>
    <t xml:space="preserve">For pension and other postemployment benefit trust funds, investments and receivables should be subdivided into their major components on the statement of fiduciary net position. (GASB Pe5.112; Po50.116 eGAAFR, pages 251 and 673) </t>
  </si>
  <si>
    <t>The fiduciary fund statement of position must employ the net position format. (GASB 2200.197; eGAAFR, page 251)</t>
  </si>
  <si>
    <t>If a pension trust fund is reported, the difference between total plan assets, deferred outflows of resources, total plan liabilities, and deferred inflows of resources at the reporting date should be captioned net position - restricted for pensions.  (GASB Pe5.119; eGAAFR, pages 254 and 673)</t>
  </si>
  <si>
    <t>If an other postemployment benefit trust fund is reported, the difference between total plan assets, deferred outflows of resources, total plan liabilities, and deferred inflows of resources at the reporting date should be captioned net position - restricted for pension.  (GASB Po50.121; eGAAFR, pages 254 and 673)</t>
  </si>
  <si>
    <t>The difference between the external investment pool assets, deferred outflows of resources, liabilities, and deferred inflows of resources should be captioned net position – amounts held in trust for pool participants on the statement of fiduciary net position. (GASB I50.117; eGAAFR, page 263)</t>
  </si>
  <si>
    <t>The basic financial statements should include a statement of changes in fiduciary net position.  (GASB 2200.105, .199; eGAAFR, page 250)</t>
  </si>
  <si>
    <t>The statement of changes in fiduciary net position should be divided into two sections: additions and deductions. (GASB 2200.199; eGAAFR, pages 252 and 673)</t>
  </si>
  <si>
    <t>Additions for pension and other postemployment benefit trust funds should be classified into the following categories, as appropriate: employer contributions, plan member contributions, other contributions, and net investment income. (GASB Pe5.120, Po50.123; eGAAFR, pages 252 and 673)</t>
  </si>
  <si>
    <t>Investment expense should be separately displayed in the net investment income addition category on the statement of changes in fiduciary net position. (GASB Pe5.122, Po50.124; eGAAFR, page 252)</t>
  </si>
  <si>
    <t>Deductions for pension and other postemployment benefit trust funds should include separate amounts for 1) benefits and refunds paid to plan members and beneficiaries, and 2) total administrative expenses. (GASB Pe5.123, Po50.125; eGAAFR, page 673)</t>
  </si>
  <si>
    <t>Because the notes are an integral part of the financial statements, they should distinguish between information pertaining to the primary government (including its blended component units) and that of its discretely presented component units.  (GASB 2300.104, 2600.122; eGAAFR, page 324 and 346)</t>
  </si>
  <si>
    <t>The Notes to the Financial Statements should disclose details of short-term debt activity during the year, even if no short-term debt is outstanding at year end.  Short-term debt results from borrowings characterized by anticipation notes, use of lines of credit, and similar loans. The details should include (GASB 2300.124; eGAAFR, page 374):</t>
  </si>
  <si>
    <t>Employers should include the following information in the Notes to the Financial Statements for each defined contribution plan to which they are required to contribute (GASB P21.124; eGAAFR, page 371):</t>
  </si>
  <si>
    <t>The Notes to the Financial Statements should disclose the following for insured plans (GASB P21.121; eGAAFR, pages 371-372):</t>
  </si>
  <si>
    <t>The Notes to the Financial Statements should disclose the following information relating to risk financing activities (GASB C50.145; eGAAFR, pages 372-373):</t>
  </si>
  <si>
    <t>The Notes to the Financial Statements should disclose the following information regarding landfill closure and postclosure care (GASB L10.115; eGAAFR, page 379):</t>
  </si>
  <si>
    <t>The basic financial statements should include Notes to the Financial Statements.  (GASB 2200.105, .204, 2300.101; eGAAFR, pages 538 and 604)</t>
  </si>
  <si>
    <t>The Notes to the Financial Statements should include a brief description of the component units of the financial reporting entity and their relationships to the primary government.  (GASB 2300.106(a)(2) and 2600.121; eGAAFR, page 538)</t>
  </si>
  <si>
    <t>The Notes to the Financial Statements should include a discussion of the criteria for including each component unit in the financial reporting entity and whether it is discretely presented, blended, or included in the fiduciary fund financial statements.  Component units may be disclosed together if they have common characteristics as long as each component unit is separately identified.  (GASB 2300.106(a)(2) and 2600.122; eGAAFR, page 539)</t>
  </si>
  <si>
    <t>The Notes to the Financial Statements should include information about how the separate financial statements for individual component units may be obtained.  (GASB 2300.106(a)(2), 2600.122; eGAAFR, page 539)</t>
  </si>
  <si>
    <t>The fiscal year of the component units included in the reporting entity should be consistent from year to year, and changes in fiscal years should be disclosed.  (GASB 2600.121)</t>
  </si>
  <si>
    <t>If transactions between component units that have different fiscal years result in inconsistencies in amounts reported as due to or due from, and so forth, the nature and amount of those transactions should be disclosed in the Notes to the Financial Statements. (GASB 2600.121; eGAAFR, page 540)</t>
  </si>
  <si>
    <t>If the entity is a component unit of another government, the notes to the financial statements should identify the primary government in whose financial reporting entity it is included and describe its relationship with the primary government. (GASB 2300.107(q), 2600.126)</t>
  </si>
  <si>
    <t>The Notes to the Financial Statements should disclose a description of the government-wide financial statements, noting that neither fiduciary funds nor fiduciary component units are included. (GASB 2300.106(a)(1); Comprehensive Implementation Guide, Question 7.84.1; eGAAFR, page 539)</t>
  </si>
  <si>
    <t>The Notes to the Financial Statements should include a description of the activities accounted for in each of the following columns – major funds, internal service funds, and fiduciary funds – presented in the basic financial statements.   (GASB 1300.127 and 2300.106(a)(3); eGAAFR, pages 540-541)</t>
  </si>
  <si>
    <t xml:space="preserve">(Note to reviewer: GASB 1300.127 states that with the exception of the general fund or its equivalent, the descriptions should be specific to the particular government, rather than general definitions that could describe any government. For example, activities of the road fund could be described as maintenance and preservation of local roads financed with local fuel taxes.) </t>
  </si>
  <si>
    <t>The classification of each major fund by fund type should be disclosed if not otherwise discernible.  (eGAAFR, pages 540-541)</t>
  </si>
  <si>
    <t>Governments should disclose in the notes to the financial statements the purpose for each major special revenue fund – identifying which revenues and other resources are reported in each of those funds.  (GASB 1300.105, 2300.107(pp); eGAAFR, page 541)</t>
  </si>
  <si>
    <t>The Notes to the Financial Statements should state that the government-wide financial statements are accounted for on the accrual basis.  (GASB 2300.106(a)(4), 1600.103; eGAAFR, pages 540-541)</t>
  </si>
  <si>
    <t>The Notes to the Financial Statements should state that governmental funds employ the current financial resources measurement focus.  (GASB 1300.102, 2300.901)</t>
  </si>
  <si>
    <t xml:space="preserve">The Notes to the Financial Statements should state that governmental funds are accounted for on the modified accrual basis. (GASB 1300.102, 2300.901; eGAAFR, page541) </t>
  </si>
  <si>
    <t>The Notes to the Financial Statements should state that proprietary funds and fiduciary funds employ the economic resources measurement focus.  (GASB 1300.102, 2300.901)</t>
  </si>
  <si>
    <t>The Notes to the Financial Statements should state that proprietary funds and fiduciary funds are accounted for on the accrual basis. (GASB 1300.102, 2300.901; eGAAFR, page 541)</t>
  </si>
  <si>
    <t>The Notes to the Financial Statements should disclose the revenue recognition policies used in fund financial statements, including the length of time used to define available for purposes of revenue recognition in the governmental fund financial statements.  (GASB 2300.106(a)(5), 1600.106; eGAAFR, page 541)</t>
  </si>
  <si>
    <t>The Notes to the Financial Statements should disclose the significant encumbrances by major funds and nonmajor funds in the aggregate in conjunction with required disclosures about other significant commitments..  (GASB 1700.127(c); eGAAFR, page 527)</t>
  </si>
  <si>
    <t>Encumbering amounts for specific purposes for which resources already have been restricted, committed, or assigned should not result in separate display of the encumbered amounts within those classifications. Encumbered amounts for specific purposes for which resources have not been previously restricted, committed, or assigned should not be classified as unassigned but, rather, should be included within committed or assigned fund balance, as appropriate.  (GASB 1700.127c; eGAAFR, page 196)</t>
  </si>
  <si>
    <t>If cash flows reporting focuses on both cash and cash equivalents, the Notes to the Financial Statements should define cash equivalents. (GASB 2300.106(a)(11), 2450.106-108; eGAAFR, page 542)</t>
  </si>
  <si>
    <t>Generally, only investments with original maturities of three months or less meet the definition of cash and cash equivalents. (GASB 2450.106; eGAAFR, page 229)</t>
  </si>
  <si>
    <t>The Notes to the Financial Statements should describe the government’s policy for eliminating internal activity in the government-wide statement of activities. (GASB 2300.106(a)(6); Comprehensive Implementation Guide, Question 7.84.2; eGAAFR, page 541)</t>
  </si>
  <si>
    <t>The Notes to the Financial Statements should disclose the accounting policy for capitalizing assets and for estimating the useful lives of those assets (used to calculate depreciation expense) and the method or methods used in computing depreciation with respect to major classes of depreciable assets. (GASB 2300.106(a)(8); Comprehensive Implementation Guide, Question 7.85.4; eGAAFR, page 542)</t>
  </si>
  <si>
    <t>Capitalization policies may include (a) capitalization thresholds, (b) the methods used for estimating historical cost or fair value, and (c) the extent of infrastructure capitalization including (for phase 1 and phase 2 governments) whether infrastructure acquired prior to fiscal years ended after June 30, 1980, are reported and (for phase 3 governments) whether infrastructure acquired prior to implementation of Statement 34 are reported.  (Comprehensive Implementation Guide, Question 7.85.4; eGAAFR page 542)</t>
  </si>
  <si>
    <t>If the government has elected to use the modified approach for one or more networks or subsystems of infrastructure assets, the Notes to the Financial Statements should describe the modified approach. (GASB 2300.106(a)(8); eGAAFR, page 542)</t>
  </si>
  <si>
    <t>The Notes to the Financial Statements should disclose the approach to expenditure recognition for prepaids in governmental funds (i.e., when purchased or during the benefiting period).  (eGAAFR, page 161)</t>
  </si>
  <si>
    <t>The Notes to the Financial Statements should disclose the valuation basis for investments. (eGAAFR, page 558)</t>
  </si>
  <si>
    <t>For the various classifications of inventory items, the basis upon which their amounts are stated and, where practicable, indication of the method of determining the cost, for example, average cost, FIFO, and LIFO, should be disclosed in the notes to the financial statements.  (GASB 2300.106(a)(7), I40.114)</t>
  </si>
  <si>
    <t>The Notes to the Financial Statements should describe the types of transactions that are reported as program revenues on the statement of activities. (GASB 2300.106(a)(9); eGAAFR, page 545)</t>
  </si>
  <si>
    <t>The Notes to the Financial Statements should disclose the government’s policy for defining operating and nonoperating revenues and expenses in proprietary funds. (GASB 2200.193 and 2300.106(a)(10), P80.115; eGAAFR, pages 227-228 and 546)</t>
  </si>
  <si>
    <t>The Notes to the Financial Statements should disclose the policy for allocating indirect expenses to functions in the Statement of Activities. (GASB 2300.106a(9); eGAAFR, page 284)</t>
  </si>
  <si>
    <t>The Notes to the Financial Statements should disclose the government’s policy regarding whether to first apply restricted or unrestricted resources when an expense is incurred for purposes for which both restricted and unrestricted net position are available. (GASB 2300.106(a)(12); Comprehensive Implementation Guide, Question 7.84.3; eGAAFR, page 543)</t>
  </si>
  <si>
    <t>If nonspendable fund balance is displayed in the aggregate on the face of the balance sheet, amounts for the two nonspendable components should be disclosed in the notes to the financial statements.  (GASB 1800.185; eGAAFR, pages 580-581)</t>
  </si>
  <si>
    <t>Governments should disclose the following about their fund balance classification policies and procedures in the notes to the financial statements:  (GASB 1800.183, 2300.106(a)(13); eGAAFR, pages 543-544 and 580-581)</t>
  </si>
  <si>
    <t>If restricted, committed, or assigned fund balances are displayed in the aggregate, specific purposes information should be disclosed in the notes to the financial statements.  (GASB 1800.185; eGAAFR, page 580)</t>
  </si>
  <si>
    <t>Governments that establish stabilization arrangements, even if an arrangement does not meet the criteria to be classified as restricted or committed, should disclose the following information in the notes to the financial statements:  (GASB 1800.186; eGAAFR, page 580)</t>
  </si>
  <si>
    <t>If a governing body has formally adopted a minimum fund balance policy (for example, in lieu of separately setting aside stabilization amounts), the government should describe in the notes to its financial statements the policy established by the government that sets forth the minimum amount.  (GASB 1800.187, 2300.107(nn); eGAAFR, page 580)</t>
  </si>
  <si>
    <t>Balances of deferred outflows of resources and deferred inflows of resources reported in a statement of net position or a governmental fund balance sheet may be aggregations of different types of deferred amounts.  Governments should provide details of the different types of deferred amounts in the notes to the financial statements if significant components of the total deferred amounts are obscured by aggregation.  Disclosure in the notes to the financial statements is required only if the information is not displayed on the face of the financial statements.  (GASB 2300.107(fff), .130; eGAAFR, pages 571 and 580)</t>
  </si>
  <si>
    <t>In some situations, the amount reported for a component of net position (net investment in capital assets, restricted, and unrestricted) may be significantly affected by a transaction that has resulted in recognition of a deferred outflow of resources or deferred inflow of resources.  If the difference between a deferred outflow of resources or deferred inflow of resources and the balance of the related asset or liability is significant, governments should provide an explanation of that effect on its net position in the notes to the financial statements.  (GASB 2300.131; eGAAFR, page 571 and 580)</t>
  </si>
  <si>
    <t>If the government presents required budgetary comparisons as a basic financial statement, the Notes to the Financial Statements should disclose excesses of expenditures over appropriations in the general fund and annually budgeted major special revenue funds.  (GASB 2400.103 and 2400, Footnote 5; eGAAFR, pages 541-542; Comprehensive Implementation Guide, Question 7.93.1)</t>
  </si>
  <si>
    <t>The Notes to the Financial Statements should disclose material violations of finance-related legal and contractual provisions and actions taken to address such violations. (GASB 1200.112, 2300.106(h), 2400.104; eGAAFR, page 554; Comprehensive Implementation Guide, Question 7.93.1)</t>
  </si>
  <si>
    <t>The Notes to the Financial Statements should disclose deficit fund balances or net position of individual nonmajor funds. (GASB 2300.106(n); eGAAFR, pages 554-555)</t>
  </si>
  <si>
    <t>The Notes to the Financial Statements should briefly describe the deposit policies that are related to custodial credit risk and foreign currency risk (if exposed).  If a government has no custodial credit risk policy, the disclosure should indicate that fact. (GASB C20.109; eGAAFR, pages 556-558)</t>
  </si>
  <si>
    <t>If the government is exposed to custodial credit risk for its deposits at year end because they are uninsured and (a) uncollateralized, (b) collateralized with securities held by the pledging financial institution or (c) collateralized with securities held by the pledging financial institution’s trust department or agent but not in the depositor-government’s name, the Notes to the Financial Statements should disclose the amount of the bank balances exposed to custodial credit risk, indicate that the balances are uninsured, and explain whether the balances are exposed on the basis of either a, b, or c above. (GASB C20.107; eGAAFR, page 557)</t>
  </si>
  <si>
    <t>If a government’s deposits are exposed to foreign currency risk, the government should disclose the U.S. dollar balances of such deposits, organized by currency denomination. (GASB C20.108; eGAAFR page 558)</t>
  </si>
  <si>
    <t>The Notes to the Financial Statements should disclose the investment policies concerning credit risk (including custodial credit risk), concentration risk, interest rate risk, and foreign currency risk when it is exposed to such risks.  If a government does not have a policy that addresses one of these risks to which it is currently exposed, the disclosure should indicate that fact.  (GASB I50.151; Comprehensive Implementation Guide, Questions 1.5.1 through 1.5.5; eGAAFR, page 560)</t>
  </si>
  <si>
    <t>(Note to reviewer:  eGAAFR, page 560 states that “for purposes of this disclosure, the term “policy” encompasses only limitations imposed either by the governing body or by contract.  It does not embrace managerial policies or simple past practice”.)</t>
  </si>
  <si>
    <t>The Notes to the Financial Statements should briefly describe the types of investments authorized by legal or contractual provisions. (GASB I50.149; Comprehensive Implementation Guide, Questions 1.6.1, 1.7.1 and 1.7.2; eGAAFR, page 559)</t>
  </si>
  <si>
    <t>The Notes to the Financial Statements should disclose differences in authorized investment types if the types of investments authorized for different funds, fund types, blended component units, or discretely presented component units differ significantly from those authorized for the primary government, and those funds, fund types, or component units have material investment activity compared with the reporting entity’s investment activity.  (GASB I50.149; Comprehensive Implementation Guide, Question 1.7.3)</t>
  </si>
  <si>
    <t>The following investment disclosure(s) should be made in the Notes to the Financial Statements (GASB I50.143-144; eGAAFR, pages 558-559):</t>
  </si>
  <si>
    <t>If a government is exposed to custodial credit risk for its investments evidenced by securities at year end because they are neither insured nor registered in the government’s name and they are held by either 1) the counterparty, or 2) the counterparty’s trust department or agent but not in the government’s name, the Notes to the Financial Statements should disclose the investments’ type, the reported amount, and how the investments are held.  (GASB I50.153; eGAAFR, pages 560-563)</t>
  </si>
  <si>
    <t>The Notes to the Financial Statements should disclose the credit quality ratings of investments in debt securities, external investment pools, money market funds, bond mutual funds, and other pooled investments of fixed-income securities as described by nationally recognized statistical rating organizations as of the date of their financial statements.  If a credit quality disclosure is required and the investment is unrated, the disclosure should indicate that fact.  (GASB I50.152; eGAAFR page 560)</t>
  </si>
  <si>
    <t>The Notes to the Financial Statements should use one of the five approved methods (i.e., segmented time distribution, specific identification, weighted average maturity, duration, or simulation model) to disclose interest rate risk for positions in fixed-rate debt securities.  Governments should also disclose the terms of investments with fair values that are highly sensitive to changes in interest rates.  (GASB I50.156 and .157; eGAAFR, pages 564-566)</t>
  </si>
  <si>
    <t>The Notes to the Financial Statements should disclose details of the property tax calendar, including lien dates, levy dates, due dates, and collection dates.  (GASB P70.108; eGAAFR, pages 545-546)</t>
  </si>
  <si>
    <t>Information about major classes of capital assets should be disclosed in the Notes to the Financial Statements.  This disclosure should include the following (GASB 2300.118; eGAAFR, page 570):</t>
  </si>
  <si>
    <t>Governments should provide details in the notes to the financial statements when significant components of payables have been obscured by aggregation. Balances of payables may also have different liquidity characteristics. Significant payable balances not expected to be paid within one year of the date of the financial statements should be disclosed.  (GASB 2300.107(ff), .125; eGAAFR page 572)</t>
  </si>
  <si>
    <t>The Notes to the Financial Statements should disclose debt service requirements to maturity, presenting principal and interest separately for each of the five subsequent fiscal years and in five-year increments thereafter. Interest requirements for variable-rate debt should be determined using the rate in effect at the financial statement date. (GASB 1500.129(a); 2300.106(i); Comprehensive Implementation Guide, Question 7.85.7; eGAAFR, page 576)</t>
  </si>
  <si>
    <t>The long-term debt disclosure in the Notes to the Financial Statements should provide information separately for each major class of long-term liabilities.  Also, a clear distinction should be made between long-term liabilities associated with business-type activities and governmental-type activities. (GASB 2300.120; eGAAFR, page 575)</t>
  </si>
  <si>
    <t>The Notes to the Financial Statements should disclose any amount of interest included in the direct expenses in the government-wide statement of activities. (GASB 2200.134, 2300.107(bb); eGAAFR, page 582)</t>
  </si>
  <si>
    <t>A lessee also should provide relevant disclosures for the following transactions, if applicable.  (GASB Cod. L20.135); eGAAFR pages 573-574)</t>
  </si>
  <si>
    <t>If a lessor's principal ongoing operations consist of leasing assets to other entities, the government should disclose a schedule of future payments that are included in the measurement of the lease receivable, showing principal and interest separately, for each of the five subsequent fiscal years and in five-year increments thereafter.  (GASB Cod. L20.156)</t>
  </si>
  <si>
    <t>The Notes to the Financial Statements should disclose changes in long-term liabilities. This disclosure should include (GASB 2300.120; Comprehensive Implementation Guide, Question 7.85.6; eGAAFR, pages 575-576):</t>
  </si>
  <si>
    <t>The Notes to the Financial Statements should disclose a general description of the demand bond program; terms of any letters of credit or other standby liquidity agreements outstanding, commitment fees to obtain the letters of credit, and any amounts drawn on them outstanding as of the balance sheet date; and a description of the take out agreement including its expiration date, commitment fees to obtain that agreement, and the terms of any new obligation under that take out agreement.  The notes should also disclose the debt service requirements to maturity that would result if the take out agreement were to be exercised.  In those disclosures, a government should separate information regarding (a) direct borrowings and direct placements of debt from (b) other debt.  (GASB D30.111; eGAAFR, page 578)</t>
  </si>
  <si>
    <t>The Notes to the Financial Statements should disclose, in all periods following an advance refunding for which debt defeased in substance remains outstanding, the amount of that debt, if any, outstanding at period-end.  (GASB D20.117; eGAAFR, page 578)</t>
  </si>
  <si>
    <t>If the entity defeased debt through an advanced or current refunding, a general description of the transaction should be provided in the Notes to the Financial Statements in the year of the refunding. At a minimum, the disclosures should include (a) the difference between the cash flows required to service the old debt and the cash flows required to service the new debt and complete the refunding and (b) the economic gain or loss resulting from the transaction.  (GASB D20.114, D20.118; eGAAFR, page 577)</t>
  </si>
  <si>
    <t>The Notes to the Financial Statements should disclose the nature of the obligation, if any, for special assessment debt. This includes a description of any guarantee, reserve, or sinking fund established to cover defaults by property owners.  The notes should disclose the amount of delinquent special assessment receivables (if not discernible on the face of the financial statements). Also, all other disclosures ordinarily required in connection with long-term debt should be given for special assessment debt. If there is no obligation for special assessment debt, the Notes to the Financial Statements should disclose the amount of debt outstanding and the fact that the government is acting in an agent capacity for the property owners. (GASB S40.126 - .127; eGAAFR, page 576)</t>
  </si>
  <si>
    <t>Governments should disclose in the Notes to the Financial Statements the following details about interfund transfers reported in the fund financial statements (GASB 2300.127; eGAAFR, page 584):</t>
  </si>
  <si>
    <t>If the government is a recipient of an endowment, the Notes to the Financial Statements should disclose the following (GASB 2300.123; eGAAFR, pages 583-584):</t>
  </si>
  <si>
    <t>The Notes to the Financial Statements should include the following disclosures relating to conduit debt obligations (GASB C65.121; eGAAFR, page 379 Includes implementation of GASB 91): (Prior to implementation of GASB 91)</t>
  </si>
  <si>
    <t>(Note to Reviewer:  The term “conduit debt obligations” refers to certain limited-obligation revenue bonds, certificates of participation, or similar debt instruments issued by a state or local government entity for the express purpose of providing capital financing for a specific third party that is not a part of the issuer’s financial reporting entity.  Although conduit debt obligations bear the name of the governmental issuer, the issuer has no obligation for such debt beyond the resources provided by a lease or loan with the third party on whose behalf they are issued.  See GASB C65.103)</t>
  </si>
  <si>
    <t>Governments should disclose in the Notes to the Financial Statements the following details about interfund balances reported in the fund financial statements (GASB 2300.126; eGAAFR, page 581):</t>
  </si>
  <si>
    <t>If interfund loan repayment is not expected within a reasonable time, the interfund balances should be reduced and the amount that is not expected to be repaid should be reported as a transfer from the fund that made the loan to the fund that received the loan.  (GASB 1800.102; eGAAFR, page 79-80; Comprehensive Implementation Guide, Question 7.82.1)</t>
  </si>
  <si>
    <t>The Notes to the Financial Statements should present the following segment information for governments that report enterprise funds or that use enterprise fund accounting to report their activities (GASB 2500.101; eGAAFR, pages 586-587):</t>
  </si>
  <si>
    <t>An external party should impose the separate segment accounting requirement. “Segment-like” information should not be included in the required segment disclosure but may be presented in a separate note or as supplementary information without referring to the condensed financial information as “segment” information. Also, segment reporting is not required when an individual fund is both a segment and is reported as a major fund. (Comprehensive Implementation Guide, Question 7.86.5, GASB 2500.101 footnote 1; eGAAFR, page 586-587)</t>
  </si>
  <si>
    <t>The Notes to the Financial Statements should disclose significant contingent liabilities.  (GASB 2300.106(d), 1500.125; eGAAFR, pages 589)</t>
  </si>
  <si>
    <t>The Notes to the Financial Statements should disclose significant effects of subsequent events.  (GASB 2300.106(e), C50.149; eGAAFR, page 590-591)</t>
  </si>
  <si>
    <t>The Notes to the Financial Statements should disclose construction and other significant commitments.  (GASB 2300.106(k); eGAAFR, page 572)</t>
  </si>
  <si>
    <t>The following details should be disclosed in the Notes to the Financial Statements for major component units if the combining statements for these major component units are not included in the basic financial statements or if each major component unit is not included as a separate column on the entity’s statements of net position and activities (GASB 2600.109; eGAAFR, pages 587-588):</t>
  </si>
  <si>
    <t>The Notes to the Financial Statements should disclose the nature of its accountability for related organizations. (GASB 2300.107(g), 2600.130; eGAAFR, page 388)</t>
  </si>
  <si>
    <t>The Notes to the Financial Statements should include disclosures of related party transactions, other than compensation arrangements, expense/expenditure allowances, and other similar items in the ordinary course of operations. The disclosures should include (GASB 2250.103, .107-.108, 2300.107(f); eGAAFR, page 589):</t>
  </si>
  <si>
    <t>The Notes to the Financial Statements should provide the following disclosures if the government is a participant in a joint venture, regardless of whether there is an equity interest (GASB J50.109; eGAAFR, page 589):</t>
  </si>
  <si>
    <t>The Notes to the Financial Statements should disclose the amount of the primary government’s net position at the end of the reporting period that are restricted by enabling legislation.  (GASB 1800.157, 2200.119, 2300.107(hh); eGAAFR, page 581)</t>
  </si>
  <si>
    <t>The Notes to the Financial Statements should disclose, in the period in which an employer becomes obligated for termination benefits and in any additional period in which employees are required to render future service in order to receive involuntary termination benefits, a description of the termination benefit arrangement(s) – for example, information about the type(s) of benefits provided, the number of employees affected, and the period of time over which benefits are expected to be provided.  (GASB T25.114; eGAAFR, page 572)</t>
  </si>
  <si>
    <t>The Notes to the Financial Statements should disclose, in all periods in which termination benefits are reported, the significant methods (for example, whether termination benefits are measured at the discounted present value of expected future benefit payments) and assumptions (for example, the discount rate and healthcare cost trend rate, if applicable) used to determine the liabilities.  (GASB T25.116; eGAAFR, page 572)</t>
  </si>
  <si>
    <t>The Notes to the Financial Statements should disclose, in the period in which an employer becomes obligated for termination benefits, the cost of termination benefits if that information is not otherwise identifiable from information displayed on the face of the financial statements.  To meet this requirement, an employer that provides termination benefits that affect defined benefit pension or OPEB obligations should disclose in the notes to the financial statements the change in the actuarial accrued liability for the pension or OPEB plan attributable to the termination benefits.  (GASB T25.115; eGAAFR, page 572)</t>
  </si>
  <si>
    <t>The Notes to the Financial Statements should include disclosures related to future revenues that are pledged or sold (pledged revenues are those specific revenues that have been formally committed to directly collateralize or secure debt of the pledging government, or directly or indirectly collateralize or secure debt of a component unit).  For each period in which the secured debt remains outstanding, pledging governments should disclose information about specific revenues pledged, including (GASB 2300.128, S20.118; eGAAFR, page 576):</t>
  </si>
  <si>
    <t>The Notes to the Financial Statements should disclose, in the year of the sale of future revenue streams, information about the specific revenues sold, including (GASB 2300.129, S20.120; eGAAFR, page 582):</t>
  </si>
  <si>
    <t>The Notes to the Financial Statements should disclose the following for recognized pollution remediation liabilities and recoveries of pollution remediation outlays (GASB P40.123; eGAAFR, page 580):</t>
  </si>
  <si>
    <t>If it is determined that there is substantial doubt about a governmental entity’s ability to continue as a going concern, the notes to the financial statements should include disclosure of the following, as appropriate  (GASB 2250.120; eGAAFR, page 591):</t>
  </si>
  <si>
    <t>Going Concern Note Disclosure</t>
  </si>
  <si>
    <t>Service Concession Arrangements Note Disclosure</t>
  </si>
  <si>
    <t>The following information should be disclosed in the notes to financial statements of transferors and governmental operators for service concession arrangements (GASB S30.112; eGAAFR, page 583):</t>
  </si>
  <si>
    <t>Some service concession arrangements may include provisions for guarantees and commitments.  For example, a transferor may become responsible for paying the debt of the operator in the event of a default, or the arrangement may include a minimum revenue guarantee to the operator.  For each period in which a guarantee or commitment exists, disclosures should be made about guarantees and commitments, including identification, duration, and significant contract terms of the guarantee or commitment.  (GASB S30.113; eGAAFR, page 583)</t>
  </si>
  <si>
    <t>Prior Period Adjustment Restatement Note Disclosure</t>
  </si>
  <si>
    <t>When prior-period adjustments are recorded, the resulting effects on the change in net position of prior periods should be disclosed in the notes to the financial statements in the period in which the adjustments are made.  When financial statements for a single period only are presented, the disclosure should indicate the effects of such restatement on the balance of net position at the beginning of the period and on the change in net position of the immediately preceding period.  (GASB 2250.125; eGAAFR, page 555)</t>
  </si>
  <si>
    <t>Change in Accounting Principle Note Disclosure</t>
  </si>
  <si>
    <t>The nature of and justification for a change in accounting principle and its effect on beginning net position/fund net position should be disclosed in the financial statements of the period in which the change is made.  The justification for the change should explain clearly why the newly adopted accounting principle is preferable.  (GASB 2250.138; eGAAFR, page 555)</t>
  </si>
  <si>
    <t>Change in Accounting Estimate Note Disclosure</t>
  </si>
  <si>
    <t>The effect on the change in net position/fund net position of the current period should be disclosed for a change in estimate that affects several future periods, such as a change in service lives of depreciable assets or actuarial assumptions affecting pension costs.  (GASB 2250.148; eGAAFR, page 555)</t>
  </si>
  <si>
    <t>Change in Reporting Entity Note Disclosure</t>
  </si>
  <si>
    <t>The financial statements of the period of a change in the reporting entity should describe the nature of the change and the reason for it.  In addition, the effect of the change on beginning net position/fund net position should be disclosed for all periods presented.  (GASB 2250.150; eGAAFR, page 555)</t>
  </si>
  <si>
    <t>Correction of a Prior Year Error in Previously Issued Financial Statements Note Disclosure</t>
  </si>
  <si>
    <t>The nature of an error in previously issued financial statements and the effect of its correction on the change in net position/fund net position should be disclosed in the period in which the error was discovered and corrected.  (GASB 2250.152; eGAAFR, page 555 - Prior Period Adjustments)</t>
  </si>
  <si>
    <t>Tax Abatement Note Disclosure</t>
  </si>
  <si>
    <t>Governments should disclose in the notes to financial statements the following information related to tax abatement agreements that they enter into: (GASB Cod. T10.105; GASBS 77, paragraph 7; eGAAFR pages 584-586)</t>
  </si>
  <si>
    <t>Governments should disclose in the notes to financial statements the following information related to tax abatement agreements that are entered into by other governments and that reduce the reporting government’s tax revenues: (GASB Cod. T10.106; GASBS 77, paragraph 8; eGAAFR pages 584-586)</t>
  </si>
  <si>
    <t>Tax abatement agreements that are entered into by a government’s discretely presented component units and that reduce the government’s tax revenues should be disclosed according to the provisions of paragraph 7 if the government concludes that the information is essential for fair presentation (based on the application of Statement No. 14, The Financial Reporting Entity, as amended). Otherwise, such tax abatements should be disclosed according to the provisions of paragraph 8. (GASB Cod. T10.108; GASBS 77, paragraph 10; eGAAFR pages 584-586)</t>
  </si>
  <si>
    <t>Required supplementary information consists of schedules, statistical data, and other information that the GASB has determined are an essential part of financial reporting and should be presented with, but are not part of, the basic financial statements of a governmental entity. With the exception of Management’s Discussion and Analysis (MD&amp;A), all other required supplementary information (as required by various Codification sections) should be presented immediately following the notes to the basic financial statements.  Other RSI may include budgetary comparison schedules for the general fund and for each major special revenue fund that has a legally adopted annual budget, information about the modified approach for reporting infrastructure assets, and employee benefit related information. (GASB 2200.205; eGAAFR, page 614)</t>
  </si>
  <si>
    <t>All Required Supplementary Information (RSI), other than the Management’s Discussion and Analysis (MD&amp;A), should immediately follow the notes to the financial statements. (GASB 2200.105, .205; eGAAFR, page 614)</t>
  </si>
  <si>
    <t>Budgetary RSI</t>
  </si>
  <si>
    <t>Budgetary comparisons should be presented for the general fund and for each major individual special revenue fund for which an annual budget is legally adopted.  OCGA 36-81-3(b) requires an annual balanced budget for the general fund, each special revenue fund, and each debt service fund and requires a project-length balanced budget for each capital projects fund. (GASB 1100.111, 2200.206, 2400.102; eGAAFR, page 614)</t>
  </si>
  <si>
    <t>Budgetary comparisons presented as RSI should be referred to as schedules rather than statements. (GASB 2400.102, 2200.206; eGAAFR, page 614)</t>
  </si>
  <si>
    <t>The budgetary comparison schedule should present both (a) the original and (b) the final appropriated budgets for the reporting period as well as (c) actual inflows, outflows, and balances, stated on the government’s budgetary basis. (GASB 2400.102, 2200.206; eGAAFR, page 614)</t>
  </si>
  <si>
    <t>Governments do not have the option of presenting budgetary comparisons for other funds (capital projects, debt service, nonmajor special revenue funds, etc.) in conjunction with the basic financial statements or RSI. (Comprehensive Implementation Guide, Questions 7.91.5 and 7.91.6; eGAAFR, page 614)</t>
  </si>
  <si>
    <t>A separate column on the budgetary comparison schedule to report the variance between the final budget and actual amounts is encouraged but not required.  Governments may also report the variance between original and final budget amounts. (GASB 2200.206, 2400.102; eGAAFR, page 615)</t>
  </si>
  <si>
    <t>The variance column on the budgetary schedule should not be captioned favorable/unfavorable. (eGAAFR, page 615)</t>
  </si>
  <si>
    <t>(Note to reviewer: eGAAFR, page 615 suggests labeling the column simply “variance” or “difference” or “over/under”.)</t>
  </si>
  <si>
    <t>The budgetary comparison schedule should be accompanied by information (either in a separate schedule or notes to RSI) that reconciles differences between budgetary practices and GAAP attributable to basis, timing, perspective and entity differences.  (GASB 2200.207, 2400.103; eGAAFR, pages 615-616)</t>
  </si>
  <si>
    <t>If the government presents required budgetary comparisons as RSI, the Notes to RSI should disclose the budgetary basis of accounting (e.g., GAAP, GAAP plus encumbrances).  (GASB 2400.103; eGAAFR, page 616)</t>
  </si>
  <si>
    <t>If the government chooses to present the budgetary comparison as RSI, then the budgetary expenditures in excess of appropriations, the budgetary basis of accounting, and the reconciliation between the budgetary basis of accounting and GAAP should be presented as notes to RSI rather than as notes to the financial statements. (eGAAFR, pages 616)</t>
  </si>
  <si>
    <t>Infrastructure - Modified Approach RSI</t>
  </si>
  <si>
    <t>Governments should present the following schedule(s), derived from asset management systems, as required supplementary information (RSI) for all eligible infrastructure assets that are reported using the modified approach (GASB 1400.118; eGAAFR, page 614):</t>
  </si>
  <si>
    <t>Governments that use the modified approach for infrastructure assets should disclose the following in the notes to RSI (GASB 1400.119; eGAAFR, page 616):</t>
  </si>
  <si>
    <t>A combining balance sheet should be presented for all nonmajor governmental fund types where more than one individual fund of a generic fund type is reported on the face of the fund financial statements.  (GASB 2200.208; eGAAFR, page 635)</t>
  </si>
  <si>
    <t>A combining statement of revenues, expenditures and changes in fund balance should be presented for all nonmajor governmental fund types where more than one individual fund of a generic fund type is reported on the face of the fund financial statements.  (GASB 2200.208; eGAAFR, pages 636)</t>
  </si>
  <si>
    <t>A combining statement of revenues, expenses and changes in fund net position should be presented for all nonmajor enterprise and internal service funds where more than one individual fund of a generic fund type is reported on the face of the fund financial statements.  (GASB 2200.208; eGAAFR, pages 636)</t>
  </si>
  <si>
    <t>A combining statement of net position should be presented for all nonmajor enterprise and internal service funds where more than one individual fund of a generic fund type is reported on the face of the fund financial statements.  (GASB 2200.208; eGAAFR, pages 636)</t>
  </si>
  <si>
    <t>A combining statement of fiduciary net position should be presented for all fiduciary funds where more than one individual fund is reported on the face of the fund financial statements. (GASB 2200.208; eGAAFR, pages 636)</t>
  </si>
  <si>
    <t>A combining statement of cash flows should be presented for all nonmajor enterprise and internal service funds where more than one individual fund of a generic fund type is reported on the face of the fund financial statements.  (GASB 2200.208; eGAAFR, pages 636)</t>
  </si>
  <si>
    <t>A combining statement of changes in fiduciary net position should be presented for all fiduciary funds where more than one individual fund is reported on the face of the fund financial statements. (GASB 2200.208; eGAAFR, pages 636</t>
  </si>
  <si>
    <t>Combining financial statements for nonmajor discretely presented component units should be included using the same methodology as combining (and individual fund) statements of the nonmajor funds of the primary government as supplemental information.  (GASB 2200.209, 2600.108; eGAAFR, pages 636-637)</t>
  </si>
  <si>
    <t>Combining and individual fund presentations should not refer to the notes to the financial statements if they are covered by an in-relation-to opinion from the independent auditor. (eGAAFR, page 638)</t>
  </si>
  <si>
    <t>Individual fund budgetary comparison statements should be included for nonmajor special revenue funds, debt service funds, and capital project funds in the combining and individual fund section.  (eGAAFR, page 645-646)</t>
  </si>
  <si>
    <t>(Note to Reviewer:  eGAAFR, page 645 states that the supplementary budgetary comparisons do not have to present the original budget and do not have to be accompanied by a reconciliation between the basis of budgeting and GAAP, if the two are different.)</t>
  </si>
  <si>
    <t>Budgetary comparisons included in the combining and individual fund section should be described as schedules rather than as statements.  (eGAAFR, page 201)</t>
  </si>
  <si>
    <t>The capital asset disclosure in the Notes to the Financial Statements should provide information separately for each major class of capital assets (such as land, buildings, equipment, and infrastructure).  Also, a clear distinction should be made between capital assets associated with business-type activities and governmental-type activities. Nondepreciable capital assets (such as land, art collections, and infrastructure using the modified approach) should be reported separately from depreciable assets. (GASB 2300.117; eGAAFR, page 570)</t>
  </si>
  <si>
    <t>Governments should provide details in the notes to the financial statements when significant components of receivables have been obscured by aggregation. Balances of receivables may also have different liquidity characteristics. Significant receivable balances not expected to be collected within one year of the date of the financial statements should be disclosed.  (GASB 2300.107(ff), .125; eGAAFR page 570)</t>
  </si>
  <si>
    <t>(Note:  AAG-GAS 4.82 states that when a group auditor refers to the work of a component auditor in the report on an entity's financial statements, the group auditor also should acknowledge the involvement of the component auditor in the report on internal control over financial reporting and compliance and other matters issued as part of the financial statement audit performed in accordance with Government Auditing Standards.)</t>
  </si>
  <si>
    <t>A statement that in planning and performing the audit of the financial statements, the auditor considered the entity's internal control over financial reporting (internal control) as a basis for designing audit procedures that are appropriate in the circumstances for the purpose of expressing an opinion on the financial statements, but not for the purpose of expressing an opinion on the effectiveness of the entity's internal control. Accordingly, the auditor does not express an opinion on the effectiveness of the entity's internal control.</t>
  </si>
  <si>
    <t>a statement that material weaknesses or significant deficiencies in internal control may exist that have not been identified.</t>
  </si>
  <si>
    <t>a statement that the auditor's consideration of internal control was for the limited purpose described in the preceding paragraph of this section and was not designed to identify all deficiencies in internal control that might be material weaknesses or significant deficiencies and therefore, material weaknesses or significant deficiencies may exist that were not identified.</t>
  </si>
  <si>
    <t>If material weaknesses have been identified:</t>
  </si>
  <si>
    <t>a statement that the auditor identified certain deficiencies in internal control over financial reporting that the auditor considers to be material weaknesses.</t>
  </si>
  <si>
    <t>A statement that as part of obtaining reasonable assurance about whether the entity's financial statements are free from material misstatement, the auditor performed tests of its compliance with certain provisions of laws, regulations, contracts, and grant agreements, noncompliance with which could have a direct and material effect on the financial statements. However, providing an opinion on compliance with those provisions was not an objective of the audit, and accordingly, the auditor does not express such an opinion.</t>
  </si>
  <si>
    <t>A statement that the audited entity's response to the findings identified in the audit are described in the accompanying [include the title of the schedule in which the findings are reported or "previously" if findings and responses are included in the body of the report]. [Name of Entity]'s response was not subjected to the auditing procedures applied in the audit of the financial statements and, accordingly, the auditor does not express an opinion on it.  (AAG_GAS .55)</t>
  </si>
  <si>
    <t>SPLOST Report</t>
  </si>
  <si>
    <t>TSPLOST Report</t>
  </si>
  <si>
    <t>Additional information regarding Georgia Fund 1 can be found on page 83 of the State of Georgia's 20XX Annual Comprehensive Financial Report.</t>
  </si>
  <si>
    <t>Note to Reviewer:  AAG-GAS 7.08 footnote 5 states, when a nonfederal entity has incurred expenditures under only one program within a cluster of programs, the name of the cluster of programs is required to be provided on the schedule of expenditures of federal awards, regardless of whether the expenditures were incurred under only one program or multiple programs within the cluster of programs.</t>
  </si>
  <si>
    <t>the Assistance Listing number or other identifying number when the Assistance Listing information is not available</t>
  </si>
  <si>
    <t>include the reference numbers the auditor assigns to audit findings in the schedule of findings and questioned costs.  This numbering (or other identification) should include the fiscal year in which the finding initially occurred  (AAG-GAS 13.46)</t>
  </si>
  <si>
    <t>The auditor is required to issue a schedule of findings and questioned costs for every Uniform Guidance compliance audit, regardless of whether any findings or questioned costs are noted.  This is because the Uniform Guidance requires that one section of the schedule summarize the audit results.  In a situation in which there are no findings or questioned costs, the auditor should prepare the summary of auditor’s results section of the schedule and either omit the other sections or include them, indicating that no matters were reported.  (AAG-GAS 13.47)</t>
  </si>
  <si>
    <t>an identification of major programs (in the case of a cluster of programs, only the cluster name as shown on the SEFA is required.)</t>
  </si>
  <si>
    <t>AU-C section 265, Communicating Internal Control Related Matters Identified in an Audit, precludes an auditor from issuing a written report representing that no significant deficiencies were noted during an audit.  Therefore, use of the term "none reported" is recommended in the Schedule of Findings and Questioned Costs to indicate that no significant deficiencies were included in the auditor's report (versus "none", which would imply that there were no significant deficiencies).  (AU-C 265.16, AAG-GAS 13.35, footnote 32)</t>
  </si>
  <si>
    <t>Auditors  should place their findings in perspective by describing the nature and extent of the issues being reported and the extent of the work performed that resulted in the finding.  To give the reader a basis for judging the prevalence and consequences of these findings, auditors should, as appropriate, relate the instances identified to the population or the number of cases examined and quantify the results in terms of dollar value or other measures.  If the results cannot be projected, auditors should limit their conclusions appropriately.  (GAS, paragraph 6.51; AAG-GAS 4.65)</t>
  </si>
  <si>
    <t>Government Auditing Standards provides that when presenting findings such as deficiencies in internal control, fraud, noncompliance with provisions of laws, regulations, contracts or grant agreements, or abuse, auditors should develop the elements of the findings to the extent necessary, including findings related to deficiencies from the previous year that have not been remediated.  The elements of an audit finding are:  criteria, condition, cause, and effect or potential effect.  Clearly developed findings assist management or oversight officials of the auditee in understanding the need for taking corrective action and assist auditors in making recommendations for corrective action.  If auditors sufficiently develop the elements of a finding, they may provide recommendations for corrective action.  (GAS, paragraphs 6.25-6.30 and 6.50-6.52; AAG-GAS 4.58, 4.61, 4.64)</t>
  </si>
  <si>
    <t>When performing an audit in accordance with Government Auditing Standards, if the auditor's report discloses deficiencies in internal control, fraud, noncompliance with provisions of laws, regulations, contracts, and grant agreements, or abuse, the auditor should obtain and report the views of responsible officials of the auditee concerning the findings, conclusions, and recommendations, as well as any planned corrective actions. (AAG-GAS 4.67; GAS, paragraph 6.61)</t>
  </si>
  <si>
    <t>The 1st section of the auditor's report on compliance should include the auditor's opinion and section with a heading that includes the word "opinion" and indicates the reporting level pursuant to the governmental audit requirement.</t>
  </si>
  <si>
    <t>a statement that the entity's compliance with the types of compliance requirements identified as subject to audit in the Compliance Supplement that could have a direct and material effect on each of its major federal programs has been audited.</t>
  </si>
  <si>
    <t>a statement that the entity's major federal programs are identified in the summary of auditor's results section of the accompanying schedule of findings and questioned costs.</t>
  </si>
  <si>
    <t>The subheading includes:</t>
  </si>
  <si>
    <t>A statement that, as described in the accompanying schedule of findings and questioned costs, the entity did not comply with requirements regarding [identify the major federal program and associated finding number(s) matched to the type(s) of compliance requirements.</t>
  </si>
  <si>
    <t>A statement that compliance with such requirements is necessary, in the auditor's opinion, for the entity to comply with the requirements applicable to the program(s).</t>
  </si>
  <si>
    <t>Note to Auditor:  If the document containing the auditor's report contains a separate statement by management about its responsibility for the applicable compliance requirements, the auditor's report should not include a reference to such statement by management.</t>
  </si>
  <si>
    <t>Schedule of Expenditures of Federal Awards (SEFA)</t>
  </si>
  <si>
    <t>Summary of the Auditor's Results</t>
  </si>
  <si>
    <t>Report on Compliance for Each Major Federal Program</t>
  </si>
  <si>
    <t>Opinion</t>
  </si>
  <si>
    <t>Basis for Opinion on Each Major Federal Program</t>
  </si>
  <si>
    <t>Responsibilities of Management for Compliance</t>
  </si>
  <si>
    <t>Auditor's Responsibilities for the Audit of Compliance</t>
  </si>
  <si>
    <t>If other noncompliance is identified that does not result in a modified opinion but that is required to be reported in accordance with the Uniform Guidance, a heading titled "Other Matters" containing</t>
  </si>
  <si>
    <t>Other Matters</t>
  </si>
  <si>
    <t>a reference to the schedule of findings and questioned costs in which the instances of noncompliance are described, including the reference number(s) of the finding(s).</t>
  </si>
  <si>
    <t>Report on Internal Control Over Compliance</t>
  </si>
  <si>
    <t>The report cover should indicate the name of the government and the state in which it is located.  (eGAAFR, page 630)</t>
  </si>
  <si>
    <t>The report cover should indicate the period covered (e.g. “for the fiscal year ended month, date, year).  (eGAAFR, page 630)</t>
  </si>
  <si>
    <t>If the government preparing the ACFR is a component unit of another government, the cover should identify the primary government.  (eGAAFR, page 630)</t>
  </si>
  <si>
    <t>The report should contain a table of contents. (GASB 2200.105; eGAAFR, page 630)</t>
  </si>
  <si>
    <t>The following statistical tables should be included in the Annual Comprehensive Financial Report (ACFR) unless clearly inapplicable in the circumstances:  (GASB 2200.105, 2800.105 [exhibits A-2 through A-24])</t>
  </si>
  <si>
    <t>The table of contents should list the auditor’s report (opinion of an independent public accounting firm) as the first item in the financial section of the report.  (GASB 2200.105; eGAAFR, pages 630)</t>
  </si>
  <si>
    <t>The table of contents should subdivide the financial section between 1) management’s discussion and analysis (MD&amp;A), 2) the basic financial statements, including the accompanying notes, 3) RSI other than MD&amp;A, and 4) other contents of the financial section (combining and individual fund presentations and supplementary information).  (GASB 2200.105; eGAAFR, page 630 and 633)</t>
  </si>
  <si>
    <t>The table of contents should identify each statement and schedule by its full title.  (eGAAFR, page 630)</t>
  </si>
  <si>
    <t>The table of contents should indicate the page number reference for each statement and schedule.  If statements and schedules are identified by exhibit numbers, these also may be presented in the table of contents to supplement (but not replace) page number references.  (eGAAFR, page 630)</t>
  </si>
  <si>
    <t>State law requires that audits of local governments be conducted in accordance with generally accepted government audit standards.   (OCGA 36-81-7; GAS 2.16; AAG-GAS 4.49)</t>
  </si>
  <si>
    <t>The auditor’s report on the financial statements should either (1) describe the scope of the auditors’ testing of internal control over financial reporting and of compliance with provisions of laws, regulations, contracts, and grant agreements and whether the tests they performed provided sufficient, appropriate evidence to support opinions on the effectiveness of internal control and on compliance  or (2) refer to separate reports containing that information.  When auditors report separately on internal control over financial reporting and on compliance with provisions of laws, regulations, contracts, and grant agreements, the report on the financial statements should state that they have issued the additional report.  It should also state that the report on internal control over financial reporting and on compliance with provisions of laws, regulations, contracts, and grant agreements  is an integral part of a Government Auditing Standards audit in considering the auditee's internal control over financial reporting and compliance.  (AAG-GAS 4.08, 4.10, Example 4-1)</t>
  </si>
  <si>
    <t>When the group engagement partner decides to refer to the audit of a component auditor in the auditor's report on the group financial statements, the report on the group financial statements should clearly indicate that the component was not audited by the auditor of the group financial statements but was audited by the component auditor and should include the magnitude of the portion of the financial statements audited by the component auditor.  (AU-C 600.28; AAG-SLV 14.47)</t>
  </si>
  <si>
    <t>When the auditor modifies the opinion on the financial statements, the auditor should include a paragraph in the auditor's report that provides a description of the matter giving rise to the modification. The auditor should place this paragraph immediately after the opinion paragraph in the auditor's report and use a heading that includes “Basis for Qualified Opinion,” “Basis for Adverse Opinion,” or “Basis for Disclaimer of Opinion,” as appropriate.  When the auditor modifies the audit opinion, the auditor should use a heading that includes “Qualified Opinion,” “Adverse Opinion,” or “Disclaimer of Opinion,” as appropriate, for the opinion paragraph.  The opinion paragraph of the report should include the appropriate qualifying language and a reference to the basis for modification paragraph.  (AU-C 705.17-.28; AAG-SLV 17.35)</t>
  </si>
  <si>
    <t>Whenever comparative financial statements are presented, MD&amp;A needs to provide three years of comparative data. (eGAAFR, page 606)</t>
  </si>
  <si>
    <t>Management’s Discussion and Analysis (MD&amp;A) should include an analysis of the government’s overall financial position and results of operations to assist users in assessing whether financial position has improved or deteriorated as a result of the year’s operations.  The analysis should address both governmental and business-type activities as reported in the government-wide financial statements and should include reasons for significant changes from the prior year, not simply the amounts or percentages of change.  In addition, important economic factors, such as changes in the tax or employment bases, that significantly affected operating results for the year should be discussed. (GASB 2200.109; eGAAFR, page 606)</t>
  </si>
  <si>
    <t>Management’s Discussion and Analysis (MD&amp;A) should include an analysis of balances and transactions of individual funds.  The analysis should address the reasons for significant changes in fund balances or fund net position and whether restrictions, commitments, or other limitations significantly affect the availability of fund resources for future use. (GASB 2200.109; eGAAFR, page 606)</t>
  </si>
  <si>
    <t>Management’s Discussion and Analysis (MD&amp;A) should include an analysis of significant variations between original and final budget amounts and between final budget amounts and actual budget results for the general fund.  The analysis should include any currently known reasons for those variations that are expected to have a significant effect on future services or liquidity. (GASB 2200.109; eGAAFR, page 606)</t>
  </si>
  <si>
    <t>(Note to reviewer: The MD&amp;A should also explain why the variances occurred (for example, the factors that contributed to expenditures exceeding budgeted amounts).  The analysis may refer the reader to discussions of those reasons presented in other sections of the MD&amp;A. (Comprehensive Implementation Guide, Question 7.5.11; eGAAFR, page 606))</t>
  </si>
  <si>
    <t>Management’s Discussion and Analysis (MD&amp;A) should include a description of significant capital asset and long-term debt activity during the year, including a discussion of commitments made for capital expenditures, changes in credit ratings, and debt limitations that may affect the financing of planned facilities or services. (GASB 2200.109; eGAAFR, page 607)</t>
  </si>
  <si>
    <t>(Note to reviewer: This discussion should not repeat the information on capital assets and long-term debt provided in the notes to the financial statements.  Rather, it should summarize that information. (GASB 2200, Footnote 9; eGAAFR, page 607))</t>
  </si>
  <si>
    <t>Management’s Discussion and Analysis (MD&amp;A) should refer readers to the notes to the financial statements for more detail on capital asset and long-term debt activity. (GASB 2200, Footnote 9; eGAAFR, page 607)</t>
  </si>
  <si>
    <t>Management’s Discussion and Analysis (MD&amp;A) should include a discussion by governments that use the modified approach (GASB 1400.105-.107) to report some or all of their infrastructure assets including (GASB 2200.109; eGAAFR, page 607):</t>
  </si>
  <si>
    <t>Management’s Discussion and Analysis (MD&amp;A) should focus on the primary government.  Comments in MD&amp;A should distinguish between information pertaining to the primary government and that of its component units.  When appropriate, the reporting entity’s MD&amp;A should refer readers to the component unit’s separately issued financial statements. (GASB 2200.108; eGAAFR, page 608)</t>
  </si>
  <si>
    <t>Management’s Discussion and Analysis (MD&amp;A) should provide a description of currently known facts, decisions, or conditions that are expected to have a significant effect on financial position (net position) or results of operations (revenues, expenses, and other changes in net position). (GASB 2200.109h; eGAAFR, page 608)</t>
  </si>
  <si>
    <t>The description of currently known facts, decisions or conditions included in Management’s Discussion and Analysis (MD&amp;A) should address expected effects on both governmental and business-type activities.  (Comprehensive Implementation Guide, Question 7.5.14;  eGAAFR, page 608)</t>
  </si>
  <si>
    <t>Reports required for compliance with federal Single Audit Act or with provisions of the Official Code of Georgia Annotated should be placed following the introductory, financial, and statistical information, as applicable. (eGAAFR, page 638, footnote 35)</t>
  </si>
  <si>
    <t>Each basic financial statement should contain a reference to the notes to the financial statements. (eGAAFR, page 635)</t>
  </si>
  <si>
    <t>GAAP prescribe two approaches for ordering the presentation of assets and liabilities on the government-wide statement of net position.  Governments are encouraged to present assets and liabilities in order of their relative liquidity.  Alternatively, assets and liabilities may be classified simply as current or long-term. If a reported liability account has an average maturity greater than one year, GAAP requires that the current and noncurrent portions be reported separately within that reported liability account. (GASB 2200.116; eGAAFR, pages 275-276)</t>
  </si>
  <si>
    <t>If assets and liabilities are presented in their relative order of their liquidity on the Statement of Net Position, a liability account that has an average maturity of greater than one year must separately report the current and noncurrent portions within that liability account. (eGAAFR, page 276.)</t>
  </si>
  <si>
    <t>All capital and infrastructure assets associated with governmental activities should be reported in the governmental activities column on the government-wide statement of net position. (GASB 1400.114; eGAAFR, page 277)</t>
  </si>
  <si>
    <t>Assets not being depreciated should be displayed separately from depreciable assets in the statement of net position.  (GASB 1400.112; Comprehensive Implementation Guide, Question 7.11.3; eGAAFR, pages 277)</t>
  </si>
  <si>
    <t>All internal balances (payables and receivables between governmental activities and business-type activities) must be eliminated from the total primary government column of the Statement of Net Position.  (GASB 2200.152, eGAAFR, page 276)</t>
  </si>
  <si>
    <t>Discretely presented component units should be presented in separate column(s) to the right of the total column for the primary government in the government-wide financial statements. (GASB 2200.110, .142; .910; eGAAFR, page 276)</t>
  </si>
  <si>
    <t>The basic financial statements should include a government-wide Statement of Net Position. (GASB 2200.102, .105, .110; eGAAFR, page 274)</t>
  </si>
  <si>
    <t>The government-wide statement of net position should report all assets, deferred outflows of resources, liabilities, deferred inflows of resources, and net position.  Governments are encouraged to present the statement of net position in a format that displays assets, plus deferred outflows of resources, less liabilities, less deferred inflows of resources equals net position, although a balance sheet format (assets plus deferred outflows of resources equals liabilities plus deferred inflows of resources plus net position) may be used. (GASB 2200.115; eGAAFR, page 274)</t>
  </si>
  <si>
    <t>All intangible assets subject to the provisions of GASB Statement No. 51 should be classified as capital assets.  Accordingly, existing authoritative guidance related to the accounting and financial reporting for capital assets, including the areas of recognition, measurement, depreciation (termed amortization for intangible assets), impairment, presentation, and disclosures should be applied to intangible assets, as applicable.  An intangible asset should be recognized in the statement of net position (including the government-wide statement of net position, proprietary fund statement of fund net position, and if applicable, the statement of fiduciary net position) only if it is identifiable.  (GASB 1400.124-.125; eGAAFR, page 366)</t>
  </si>
  <si>
    <t>All long-term liabilities associated with governmental activities should be reported in the governmental activities column on the government-wide statement of net position. (GASB 1500; eGAAFR, page 122)</t>
  </si>
  <si>
    <t>Net position represents the difference between all other elements in a statement of financial position and should be displayed in three components on the government-wide statement of net position: 1) net investment in capital assets, 2) restricted (distinguishing between major categories of restrictions), and 3) unrestricted.  (GASB 2200.117; eGAAFR, page 277)</t>
  </si>
  <si>
    <t>If the government has no debt or deferred inflows of resources, the term “Investment in Capital Assets” should be used rather than “Net Investment in Capital Assets”.  (eGAAFR, page 280; Comprehensive Implementation Guide, Question 7.23.7)</t>
  </si>
  <si>
    <t>The net investment in capital assets component of net position consists of capital assets, net of accumulated depreciation,  reduced by the outstanding balances of  bonds, mortgages, notes, or other borrowings that are attributable to the acquisition, construction, or improvement of those assets.  Deferred outflows of resources and deferred inflows of resources that are attributable to the acquisition, construction, or improvement of those assets or related debt also should be included in this component of net position.  If there are significant unspent related debt proceeds or deferred inflows of resources at the end of the reporting period, the portion of the debt or deferred inflows of resources attributable to the unspent amount should not be included in the calculation of net investment in capital assets.  Instead, that portion of the debt or deferred inflow of resources should be included in the same net position component (restricted or unrestricted) as the unspent amount. (GASB 2200.118; eGAAFR, pages 277-278)</t>
  </si>
  <si>
    <t>If debt is capital-related, the amounts of premiums, discounts, and deferred amounts from refundings would be included in the calculation of net investment in capital assets component of net position.  If the debt is restricted for a specific purpose and the proceeds are unspent, the net proceeds would affect the restricted component of net position.  If the debt proceeds are not restricted for capital or other purposes, the unamortized premiums, discounts, and deferred amounts from refundings would be included in the calculation of unrestricted net position.  Unamortized debt issue costs should be included in unrestricted net position because those outlays do not acquire, construct, or improve capital assets.  If the issuance costs were paid from bond proceeds, the portion of outstanding debt attributable to those issuance costs also should be included in the unrestricted net position.  (Comprehensive Implementation Guide, Question 7.23.3)</t>
  </si>
  <si>
    <t>Restricted assets are sometimes set aside to make debt service payments on capital-related debt. In such cases, the assets themselves, but not the related debt, should be considered as part of the calculation of restricted net position. That is, capital-related debt is always properly taken into consideration as part of the calculation of net investment in capital assets.  (Comprehensive Implementation Guide, Question 7.24.2; eGAAFR, page 282)</t>
  </si>
  <si>
    <t>The unrestricted component of net position is the net amount of the assets, deferred outflows of resources, liabilities, and deferred inflows of resources that are not included in the determination of net investment in capital assets or the restricted component of net position.  (GASB 1800.162, 2200.124; eGAAFR, page 282)</t>
  </si>
  <si>
    <t>No category of restricted net position can have a negative balance.  The negative amount should be reported as a reduction of unrestricted net position. (eGAAFR, pages 282; Comprehensive Implementation Guide, Question 7.24.13)</t>
  </si>
  <si>
    <t>The basic financial statements should include a government-wide Statement of Activities. (GASB 2200.102, .105b(3a)(ii), .110; eGAAFR, pages 274, 283)</t>
  </si>
  <si>
    <t>Expenses should be presented in a column before revenues on the government-wide statement of activities. (GASB 2200.126 and .142; eGAAFR, page 283)</t>
  </si>
  <si>
    <t>The government-wide statement of activities should present governmental activities at a minimum at the functional level (i.e., general government, public safety, public works, engineering services, health and sanitation, etc.) (GASB 2200.127; eGAAFR, page 283)</t>
  </si>
  <si>
    <t>The government-wide statement of activities should present business-type activities at least by different identifiable activities. (GASB 2200.127; eGAAFR, page 283)</t>
  </si>
  <si>
    <t>Depreciation expense for capital assets such as a city hall or a state office building that essentially serves all functions of the government may be included as a separate line in the government-wide statement of activities or as part of the “general government” (or its counterpart) function. If a government uses a separate line in the statement of activities to report unallocated depreciation expense, it should clearly indicate on the face of the statement that this line item excludes direct depreciation expenses of the various programs. (GASB 2200.132; eGAAFR, page 284)</t>
  </si>
  <si>
    <t>Depreciation expense for general infrastructure assets should not be allocated to the various functions on the government-wide statement of activities. It should be reported as a direct expense of the function (for example, public works or transportation) that the reporting government normally associates with capital outlays for, and maintenance of, infrastructure assets or as a separate line in the statement of activities. (GASB 2200.133; eGAAFR, page 284)</t>
  </si>
  <si>
    <t>Interest on general long-term liabilities should be considered an indirect expense except in those limited instances when the borrowing is essential to the creation or continued existence of a program and it would be misleading to exclude. (GASB 2200.134; Comprehensive Implementation Guide, Question 7.30.1; eGAAFR, pages 284-285)</t>
  </si>
  <si>
    <t>(Note to reviewer:  eGAAFR page 285 states that a separate interest expense line should not be reported in connection with business-type activities.)</t>
  </si>
  <si>
    <t>GAAP permit governments to allocate their indirect expenses.  If a government elects to do so, the statement of activities should present a separate column for this purpose.  That column should present a decrease for each line that reports an expense to be allocated (such as general government) and a corresponding increase for each line to which that expense is being allocated (such as public safety).  (eGAAFR, page 284)</t>
  </si>
  <si>
    <t>The statement of activities should report three categories of program revenues, as appropriate: (a) charges for services, (b) program-specific operating grants and contributions, and (c) program-specific capital grants and contributions. (GASB 2200.136; eGAAFR, page 287)</t>
  </si>
  <si>
    <t xml:space="preserve">General revenues should be reported after total net expense of the government’s functions on the government-wide statement of activities. (GASB 2200.140; eGAAFR, pages 288-289) </t>
  </si>
  <si>
    <t>All taxes, even those levied for a specific purpose, are general revenues and should be reported by type of tax (for example, sales tax, property tax, franchise tax, and income tax) on the government-wide statement of activities. (GASB 2200.140; eGAAFR, page 286)</t>
  </si>
  <si>
    <t>Fines and forfeitures should be treated as charges for services on the government-wide statement of activities. (GASB 2200.137; Comprehensive Implementation Guide, Question 7.33.4; eGAAFR, page 286)</t>
  </si>
  <si>
    <t>Special assessments should be shown as program revenues on the government-wide statement of activities. Operating special assessments should be presented as charges for services and capital-type special assessments should be presented as capital grants and contributions. (GASB 2200.137-.138; Comprehensive Implementation Guide, Questions 7.36.1 and 7.36.2)</t>
  </si>
  <si>
    <t>The government-wide statement of activities should report contributions to term and permanent endowments, contributions to permanent fund principal, special items and extraordinary items, and transfers separately from, but in the same manner as, general revenues. (GASB 2200.141; eGAAFR, pages 288-290)</t>
  </si>
  <si>
    <t>Contributions to term endowments, permanent endowments and permanent fund principal should be reported as a separate line item on the government-wide statement of activities, immediately following general revenues.  Special and extraordinary items should be reported on a separate line after endowment and permanent fund contributions (if special items and extraordinary items occur in the same period, the two should be reported separately within a single category, with special items reported before extraordinary items).  Transfers is the last item reported on the government-wide statement of activities before the total change in net position.  (eGAAFR, pages 288-290)</t>
  </si>
  <si>
    <t>(Note to reviewer:  eGAAFR, page 288 states that the transfers between governmental activities and business-type activities may not appear in the primary government total column.)</t>
  </si>
  <si>
    <t>Generally, contributed capital assets would be reported as program revenues. Conceptually, the contribution of a specific capital asset should be reported in the same way as a contribution of financial resources restricted to purchase or construct that asset would be reported.  However, there may be occasions when the contributed asset is such that its intended use is not obvious or limited and the government may have no immediate plans for how it will be used. In those circumstances, it would be more appropriate to report the donated assets as general revenue.  (eGAAFR, page 286-287; Comprehensive Implementation Guide, Question 7.34.7)</t>
  </si>
  <si>
    <t>Governments should disclose in the notes to financial statements any significant transactions or other events that are either unusual or infrequent but not within the control of management.   (GASB 2200.144; eGAAFR, page 582)</t>
  </si>
  <si>
    <t>A loss resulting from the impairment of a capital asset should be treated as a direct expense of the function that uses the asset (assuming the loss is not classified as a special or extraordinary item).  A loss associated with the disposal of a capital asset, on the other hand, would be reported either as an expense of the general government, or as a direct expense of the related function or program, as appropriate, depending on the specific circumstances.  (eGAAFR, page 285)</t>
  </si>
  <si>
    <t>Extraordinary items are transactions or other events that are both unusual in nature and infrequent in occurrence. Significant transactions or other events within the control of management that are either unusual in nature or infrequent in occurrence are special items. (GASB 2200.143, .144; eGAAFR, pages 133-134)</t>
  </si>
  <si>
    <t>Lender funds should report interfund loans as interfund receivables while borrower funds should report them as interfund payables.  (GASB 1300.122; AAG-SLV 9.08; eGAAFR, page 80)</t>
  </si>
  <si>
    <t>Due to other funds should not be shown for custodial funds. If the custodial fund is used as a clearing account to distribute financial resources to other funds of the government, as well as other entities, the portion of the clearing account balance that pertains to other funds of the county should not be reported in custodial funds.  Rather, it should be reported as assets in the appropriate funds.  (GASB 1300.111-1300.115; eGAAFR, page 79)</t>
  </si>
  <si>
    <t>Discretely presented component units are included only in the government-wide financial statements, while fiduciary funds and fiduciary component units are excluded from those same government-wide financial statements. fiduciary component units, however, should be included only in the fund financial statements with the primary government’s fiduciary funds based on fiduciary fund classifications in GASB Section 1300. (GASB 2200.214; eGAAFR, page 109)</t>
  </si>
  <si>
    <t>A combined total column should be presented in the governmental fund financial statements. (GASB 2200.162, .165; eGAAFR, page 199)</t>
  </si>
  <si>
    <t>If aggregation in the summary reconciliation obscures the nature of the individual elements of a particular reconciling item, governments should provide a more detailed explanation in the notes to the financial statements. (GASB 2200.160; Comprehensive Implementation Guide, Question 7.57.3; eGAAFR, page 554)</t>
  </si>
  <si>
    <t>(Note to reviewer: eGAAFR page 554 states that potential obscurity requiring note disclosure occurs whenever 1) a single reconciling item is a combination of several similar balances or transactions (e.g., different types of long-term liabilities) or 2) a single reconciling item is a net adjustment.)</t>
  </si>
  <si>
    <t>The fund reconciliations should be presented at the bottom of the fund financial statements or in an accompanying schedule. Alternatively, when space permits, reconciliations can be presented on the same page as, but to the right of, the fund financial statements, rather than at the bottom of the page. The “accompanying schedule” should be considered a continuation of the fund financial statement; therefore, the schedule should be on the page immediately following the statement it supports. (Comprehensive Implementation Guide, Question 7.57.2; eGAAFR, page 554)</t>
  </si>
  <si>
    <t>The focus of governmental and proprietary fund financial statements is on major funds.  Fund statements should present the financial information of each major fund in a separate column. Individual governmental and enterprise funds should be reported in separate columns as major funds based on the following criteria:  (1) total of assets and deferred outflows of resources, the total of liabilities and deferred inflows of resources, revenues, or expenditures/expenses of that individual governmental or enterprise fund are at least 10 percent of the corresponding element total (total assets and deferred outflows of resources, total liabilities and deferred inflows of resources, and so forth) for all funds of that category or type (that is, total governmental or total enterprise funds) and (2) the same element that met the 10 percent criterion in (a) is at least 5 percent of the corresponding element total for all governmental and enterprise funds combined.  (GASB 2200.158, .159; eGAAFR, pages 192-194, 223-224)</t>
  </si>
  <si>
    <t>If a government has only one nonmajor governmental fund, that fund will necessarily have to be reported in its own separate column on the governmental fund financial statements.  The presentation of a separate column is not equivalent to classification as a major fund in such cases.  To avoid potential misunderstandings, financial statement preparers are advised to use columnar labels that make it clear whenever a separate fund column is not a major fund. (Comprehensive Implementation Guide, Question 7.56.8; eGAAFR, pages 194, 233-234)</t>
  </si>
  <si>
    <t>Nonmajor funds should be aggregated and displayed in a single column in the fund financial statements. (GASB 2200.158; eGAAFR, pages 194, 233-234)</t>
  </si>
  <si>
    <t>The main operating fund (the general fund or equivalent) should always be reported as a major fund in the fund financial statements. (GASB 2200.159; eGAAFR, page 192)</t>
  </si>
  <si>
    <t>Special revenue funds are used to account for and report the proceeds of specific revenue sources that are restricted or committed to expenditure for specified purposes other than debt service or capital projects.  (GASB 1300.105; eGAAFR, page 73)</t>
  </si>
  <si>
    <t>Capital projects funds are used to account for and report financial resources that are restricted, committed, or assigned to expenditure for capital outlays, including the acquisition or construction of capital facilities and other capital assets.  (GASB 1300.106; eGAAFR, page 74)</t>
  </si>
  <si>
    <t>Debt service funds are used to account for and report financial resources that are restricted, committed, or assigned to expenditure for principal and interest.  Debt service funds should be used to report resources if legally mandated.  Financial resources that are being accumulated for principal and interest maturing in future years also should be reported in debt service funds.  (GASB 1300.107; eGAAFR, pages 74-75)</t>
  </si>
  <si>
    <t>Permanent funds should be used to account for and report resources that are restricted to the extent that only earnings, and not principal, may be used for purposes that support the reporting government’s programs – that is, for the benefit of the government or its citizenry.  (GASB 1300.108; eGAAFR, page 75)</t>
  </si>
  <si>
    <t>The basic financial statements should include a governmental fund balance sheet. (GASB 2200.105,.161a; eGAAFR page 192)</t>
  </si>
  <si>
    <t>The governmental fund financial statements should be presented using the current financial resources measurement focus and the modified accrual basis of accounting. (GASB 1600 Introduction and 1300.102; eGAAFR, pages 94 and 141)</t>
  </si>
  <si>
    <t>Governmental funds focus on current financial resources.  Accordingly, only financial assets are properly reported in governmental funds.  An asset is considered financial if it is a form of cash, an asset that will be converted to cash in the ordinary course of business, inventory (materials or supplies), or a prepayment. (GASB 2200.162; eGAAFR, pages 176)</t>
  </si>
  <si>
    <t>Unmatured long-term indebtedness (the portion of general long-term indebtedness that is not yet due for payment) should be reported as general long-term liabilities of the government, rather than as governmental fund liabilities. That requirement applies not only to formal debt issues such as bonds, but also to other forms of general long-term indebtedness, including  leases, compensated absences, claims and judgments, pensions, termination benefits, landfill closure and postclosure obligations, pollution remediation obligations, and “other commitments that are not current liabilities properly recorded in governmental funds.” (GASB 1600.118,.122)</t>
  </si>
  <si>
    <t>The Notes to the Financial Statements should provide a brief description of each individual bond issue and lease outstanding as of the end of the reporting period.  (eGAAFR, page 575)</t>
  </si>
  <si>
    <t>Governmental funds report a liability for compensated absences only to the extent that there are pending payouts of unused leave owed to employees separated from active service as of the end of the reporting period.  (eGAAFR, pages 183 and 498-499)</t>
  </si>
  <si>
    <t>Subtotals for liabilities and fund balance should be provided on the governmental balance sheet. (GASB 2200.162-.163)</t>
  </si>
  <si>
    <t>The difference between assets and liabilities should be labeled fund balance. (GASB 2200.162, 1300.102; eGAAFR, page 195)</t>
  </si>
  <si>
    <t>The nonspendable fund balance classification should be used for amounts that cannot be spent because they are either (a) not in spendable form or (b) legally or contractually required to be maintained intact (GASB 1800.166; eGAAFR, page 195)</t>
  </si>
  <si>
    <t>Fund balance should be reported as restricted when constraints placed on the use of resources are either:  (a) externally imposed by creditors, grantors, contributors, or laws or regulations of other governments or (b) imposed by law through constitutional provisions or enabling legislation. (GASB 1800.168; eGAAFR, page 196)</t>
  </si>
  <si>
    <t>Amounts that can only be used for specific purposes pursuant to constraints imposed by formal action of the government’s highest level of decision-making authority should be reported as committed fund balance. (GASB 1800.170; eGAAFR, pages 196)</t>
  </si>
  <si>
    <t>Amounts that are constrained by the government’s intent to be used for specific purposes, but are neither restricted nor committed, should be reported as assigned fund balance.  Assigned fund balance includes (a) all remaining amounts (except for negative balances) that are reported in governmental funds, other than the general fund, that are not classified as nonspendable and are neither restricted nor committed and (b) amounts in the general fund that are intended to be used for a specific purpose.  (GASB 1800.173, .175; eGAAFR, pages 196-198)</t>
  </si>
  <si>
    <t>Assignment of fund balance within the general fund conveys that the intended use of those amounts is for a specific purpose that is narrower than the general purposes of the government itself.  However, governments should not report an assignment for an amount to a specific purpose if the assignment would result in a deficit in unassigned fund balance.  (GASB 1800.175; eGAAFR, pages 197-198)</t>
  </si>
  <si>
    <t>Unassigned fund balance is the residual classification for the general fund.  The general fund should be the only fund that reports a positive unassigned fund balance amount.  (GASB 1800.177; eGAAFR, page 198)</t>
  </si>
  <si>
    <t>In a governmental fund other than the general fund, expenditures incurred for a specific purpose might exceed the amounts in the fund that are restricted, committed, and assigned to that purpose and a negative residual balance for that purpose may result.  If that occurs, amounts assigned to other purposes in that fund should be reduced to eliminate the deficit.  If the remaining deficit eliminates all other assigned amounts in the fund, or if there are no amounts assigned to other purposes, the negative residual amount should be classified as unassigned fund balance.  In the general fund, a similar negative residual amount would have been eliminated by reducing unassigned fund balance.  (GASB 1800.179; eGAAFR, page 198)</t>
  </si>
  <si>
    <t>For the purposes of reporting fund balance, stabilization [economic stabilization, revenue stabilization, budgetary stabilization, and other similarly intended (including “rainy-day”) arrangements] is considered a specific purpose.  Stabilization amounts should be reported in the general fund as restricted or committed if they meet the criteria set forth, based on the source of the constraint on their use.  Stabilization arrangements that do not meet the criteria to be reported within the restricted or committed fund balance classifications should be reported as unassigned in the general fund.  (GASB 1800.181; eGAAFR, pages 196)</t>
  </si>
  <si>
    <t xml:space="preserve">The balance sheet for governmental funds should present a summary reconciliation at the bottom of the statement or accompanying schedule to reconcile total governmental fund balances to net position of governmental activities. (GASB 2200.160 and .164; eGAAFR, page 199) </t>
  </si>
  <si>
    <t>The summary reconciliation for the balance sheet for governmental funds should include, but is not limited to, the effects of (GASB 2200.164):</t>
  </si>
  <si>
    <t xml:space="preserve">The basic financial statements should include a statement of revenues, expenditures and changes in fund balances for governmental funds. (GASB 2200.105, .161; eGAAFR, page 192) </t>
  </si>
  <si>
    <t>The statement of revenues, expenditures, and changes in fund balances should present the following information in the following order: revenues; expenditures; excess (deficiency) of revenues over expenditures; other financing sources and uses; special items and extraordinary items; net changes in fund balance; and fund balance beginning and end of period. (GASB 2200.165; eGAAFR, page 199)</t>
  </si>
  <si>
    <t>Revenues on the statement of revenues, expenditure and changes in fund balances should be classified by major source: taxes, licenses and permits, intergovernmental revenues, charges for services, fines and forfeits, and miscellaneous.  (GASB 1800.131, 2200.166; eGAAFR, page 199)</t>
  </si>
  <si>
    <t>(Note to reviewer:  eGAAFR page 199 states that if overall investment income is negative in a given year, it should be reported as a “negative revenue,” rather than as an expenditure.)</t>
  </si>
  <si>
    <t>Expenditures on the statement of revenues, expenditures, and changes in fund balances should be classified at a minimum by function.  (GASB 2200.166; eGAAFR, page 199)</t>
  </si>
  <si>
    <t xml:space="preserve">In practice, the capital outlays character classification typically is employed only for expenditures reported in capital projects funds.  Routine capital expenditures in the general fund typically are included in the appropriate functional category (purchase of a new police vehicle included as part of expenditures - public safety).  (eGAAFR, page 200) </t>
  </si>
  <si>
    <t>(Note to reviewer:  eGAAFR page 200, footnote 59 states that this practice is consistent with the nonauthoritative illustrative material provided in both NCGA Statement 1, example 2, and GASB 34 Statement No 34, illustrations C-2 and H-2.)</t>
  </si>
  <si>
    <t>The term “expenses” should not be used in connection with governmental fund types. (GASB 1800.101; eGAAFR, page 125)</t>
  </si>
  <si>
    <t>An expenditure and other financing source should be reported in the period the lease is initially recognized.  The expenditure and other financing source should be measured as provided in paragraphs .118-.120 of GASB Cod. Section L20.  Subsequent governmental fund lease payments should be accounted for consistent with principles for debt service payments on long-term debt. GASB 87 ¶36.  (GASB Cod. 1800.128; eGAAFR, page 166)</t>
  </si>
  <si>
    <t>Debt proceeds should not be reported as an other financing source.  GASB Statement 34, paragraph 88, as amended, requires the face amount of long-term debt, rather than the proceeds, to be reported as an other financing source.  That paragraph also includes issuance premium or discount among the items that should be reported as other financing sources or uses, and paragraph 87 of Statement 34 states that debt issuance costs paid out of debt proceeds, such as underwriter fees, should be reported as expenditures.  (GASB 2200.166, .167; Comprehensive Implementation Guide 7.66.1; eGAAFR, pages 165 - 166)</t>
  </si>
  <si>
    <t>Items that should be reported as other financing sources and uses include the face amount of long-term debt, issuance premium or discount, certain payments to escrow agents for bond refundings, transfers, and sales of capital assets (unless the sale meets the criteria for reporting as a special item). (GASB 2200.167, 1800.124 and .125; eGAAFR, pages 165 and 169)</t>
  </si>
  <si>
    <t>For governmental funds, if all legal steps have been taken to refinance the bond anticipation notes and the intent is supported by an ability to consummate refinancing the short-term notes on a long-term basis in accordance with the criteria set forth in FASB Statement 6, they should be reported only as general long-term liabilities in the governmental activities column of the government-wide statement of net position.  If the necessary legal steps and the ability to consummate refinancing criteria have not been met, then the bond anticipation note should be reported as a liability in the governmental fund receiving proceeds as well as in the government-wide statement of net position. (GASB B50.102; eGAAFR, pages 181-183)</t>
  </si>
  <si>
    <t>Revenue anticipation note and tax anticipation note proceeds should not be shown as an “other financing source.”  These notes should only be reflected on the balance sheet of the governmental funds. (GASB B50.102; eGAAFR, page 181)</t>
  </si>
  <si>
    <t>For current and advance refundings resulting in defeasance of general long-term debt, the face amount of the new debt should be reported as an “other financing source - refunding bonds” in the governmental fund receiving the proceeds.  For advance refundings, payments to the escrow agent from resources provided by the new debt should be reported as an “other financing use - payment to refunded bond escrow agent.” Payments to the escrow agent made from other resources of the entity should be reported as debt service expenditures. (GASB D20.109, 1800.125; eGAAFR, pages 395)</t>
  </si>
  <si>
    <t xml:space="preserve">The Statement of Revenues, Expenditures, and Changes in Fund Balances should provide a summary reconciliation at the bottom of the statement or accompanying schedule that reconciles total change in governmental fund balances to the change in net position of governmental activities. (GASB 2200.160, .169; eGAAFR, page 201) </t>
  </si>
  <si>
    <t>The summary reconciliation for the Statement of Revenues, Expenditures, and Changes in Fund Balances should include, but is not limited to, the effects of (GASB 2200.169):</t>
  </si>
  <si>
    <t xml:space="preserve">A budgetary comparison statement must be presented for the general fund and for each major individual special revenue fund for which an annual budget is legally adopted.  (GASB 1100.111, 2200.206, 2400.102 and Footnote 2; eGAAFR, page 201) </t>
  </si>
  <si>
    <t>The budgetary comparison statement should present both (a) the original and (b) the final appropriated budgets for the reporting period as well as (c) actual inflows, outflows, and balances, stated on the government’s budgetary basis. (GASB 2200.206, 2400.102; eGAAFR, pages 202-203)</t>
  </si>
  <si>
    <t>Governments do not have the option of presenting budgetary comparisons for other funds (capital projects, debt service, nonmajor special revenue funds, etc.) in conjunction with the basic financial statements. (eGAAFR, page 201)</t>
  </si>
  <si>
    <t>A separate column on the budgetary comparison statement to report the variance between the final budget and actual amounts is encouraged, but not required.  Governments may also report the variance between original and final budget amounts. (GASB 2200.206, 2400.102; eGAAFR, page 203)</t>
  </si>
  <si>
    <t>The variance column on the budgetary statement should not be captioned favorable/unfavorable. (eGAAFR, page 203)</t>
  </si>
  <si>
    <t>(Note: eGAAFR, page 203, footnote 79 suggests labeling the column simply “variance” or “difference”.)</t>
  </si>
  <si>
    <t>The budgetary comparison statement should be accompanied by information (either on the face of the statement or notes to the financial statements) that reconciles differences between budgetary practices and GAAP attributable to basis, timing, perspective and entity differences.  (GASB 2200.207, 2400.103; eGAAFR, page 203)</t>
  </si>
  <si>
    <t>When the budgetary comparison is presented as part of the basic governmental fund financial statements, it is properly referred to as a statement.  (eGAAFR, page 203)</t>
  </si>
  <si>
    <t>Proprietary fund statements should be presented using the economic resources measurement focus and the accrual basis of accounting. (GASB 1300.102 and 1600.130; eGAAFR, pages 94 and 126)</t>
  </si>
  <si>
    <t>Proprietary fund statements should present the financial information for each major enterprise fund in a separate column. (GASB 2200.171; eGAAFR, page 223)</t>
  </si>
  <si>
    <t>Nonmajor enterprise funds should be aggregated and displayed in a single column. (GASB 2200.171; eGAAFR, page 223-224)</t>
  </si>
  <si>
    <t>A combined total column should be presented for all enterprise funds. (GASB 2200.171; eGAAFR, page 223)</t>
  </si>
  <si>
    <t>Major fund reporting requirements do not apply to internal service funds.  The combined totals for all internal service funds should be reported in separate columns on the face of the proprietary fund financial statements to the right of the total enterprise funds column. (GASB 2200.171; eGAAFR, page 223)</t>
  </si>
  <si>
    <t>Internal service funds should only be used if the reporting government is the predominant participant in the activity.  Otherwise, the activity should be reported as an enterprise fund. (GASB 1300.110; eGAAFR, page 76)</t>
  </si>
  <si>
    <t>The government should refrain from using enterprise funds to report activities for which fees and charges are not a revenue source. (GASB 1300.109; eGAAFR, page 75-76)</t>
  </si>
  <si>
    <t>Generally, the amounts reported as net position and changes in net position in the proprietary fund financial statements for total enterprise funds will be the same as net position and changes in net position of business-type activities in the government-wide statement of activities. However, if there are differences, they should be explained on the face of the fund statement (or in an accompanying schedule). (GASB 2200.195; eGAAFR, pages 225 and 228)</t>
  </si>
  <si>
    <t>Assets and liabilities should be classified as current and long-term on the statement of net position/balance sheet for proprietary funds. (GASB 2200.172; eGAAFR, page 225)</t>
  </si>
  <si>
    <t>The basic financial statements should include a statement of net position for proprietary funds. (A balance sheet format may be used). (GASB 2200.105, .170; eGAAFR, page 223)</t>
  </si>
  <si>
    <t>Amounts held in restricted accounts for the payment of current liabilities are properly classified as current assets.  (eGAAFR, page 223)</t>
  </si>
  <si>
    <t>Net position/equity should be subdivided into the following categories, as appropriate: 1) net investment in capital assets, 2) restricted (distinguishing between major categories of restrictions), and 3) unrestricted. (GASB 2200.174; eGAAFR, page 226)</t>
  </si>
  <si>
    <t>The basic financial statements should include a statement of revenues, expenses, and changes in fund net position/equity for proprietary funds.  (GASB 2200.105, .170; eGAAFR, page 223)</t>
  </si>
  <si>
    <t>The proprietary operating statement should distinguish between operating and nonoperating revenues and expenses. (GASB 2200.191; eGAAFR, page 227)</t>
  </si>
  <si>
    <t>Revenues should be reported by major source on the proprietary fund operating statement. (GASB 2200.190; eGAAFR, page 228)</t>
  </si>
  <si>
    <t>The term “expenditures” should not be used in connection with proprietary fund types.  (GASB 1800.101; eGAAFR, page 125)</t>
  </si>
  <si>
    <t>Capital assets of the general government reassigned to an enterprise fund would be shown on the government-wide statement of activities as a transfer between governmental activities and business-type activities.  Such a transfer is not possible, however, at the fund level, because governmental funds did not report the capital assets being reassigned to begin with.  Instead, the reassignment would be reflected at the fund level solely in the recipient enterprise fund, which would report a capital contribution. (eGAAFR, page 81; Comprehensive Implementation Guide, Question 7.74.4)</t>
  </si>
  <si>
    <t>If capital assets of an enterprise fund are reassigned to the general government, there is nothing to report in the governmental funds.  However, since capital contributions cannot, of their very nature, be negative, there is no option but to report the disposal of the capital asset by the enterprise fund as a nonoperating expense.  In the statement of activities, the reassignment of the capital asset between governmental and business-type activities would be reported as a transfer, requiring a reconciling item in the governmental funds' reconciliation because a difference is created between the change in fund balances and the change in total net position.  (Comprehensive Implementation Guide, Question 7.74.4; eGAAFR, page 81)</t>
  </si>
  <si>
    <t>Just as governmental funds distinguish revenues from other financing sources, governmental funds also distinguish expenditures from other financing uses.  The terminology “other financing sources/uses” is only appropriate for use in connection with governmental funds and should never be used in connection with proprietary funds.  (eGAAFR, page 165)</t>
  </si>
  <si>
    <t>B005</t>
  </si>
  <si>
    <t>B016a</t>
  </si>
  <si>
    <t>B016b</t>
  </si>
  <si>
    <t>B016d</t>
  </si>
  <si>
    <t>B016e</t>
  </si>
  <si>
    <t>C</t>
  </si>
  <si>
    <t>D</t>
  </si>
  <si>
    <t>E</t>
  </si>
  <si>
    <t>E003a</t>
  </si>
  <si>
    <t>E003b</t>
  </si>
  <si>
    <t>E003c</t>
  </si>
  <si>
    <t>E003d</t>
  </si>
  <si>
    <t>E003e</t>
  </si>
  <si>
    <t>F</t>
  </si>
  <si>
    <t>F014a</t>
  </si>
  <si>
    <t>F014b</t>
  </si>
  <si>
    <t>G</t>
  </si>
  <si>
    <t>H</t>
  </si>
  <si>
    <t>I</t>
  </si>
  <si>
    <t>J</t>
  </si>
  <si>
    <t>K</t>
  </si>
  <si>
    <t>L</t>
  </si>
  <si>
    <t>M</t>
  </si>
  <si>
    <t>N</t>
  </si>
  <si>
    <t>For current refundings and advance refundings resulting in defeasance of debt reported by proprietary funds, the difference between the reacquisition price and the net carrying amount of the old debt should be deferred and amortized as a component of interest expense in a systematic and rational manner over the remaining life of the old debt or the life of the new debt, whichever is shorter.  On the statement of net position, this deferred amount should be reported as a deduction from or an addition to the new debt liability. (GASB D20.111; eGAAFR, pages 392-393)</t>
  </si>
  <si>
    <t>O</t>
  </si>
  <si>
    <t>P</t>
  </si>
  <si>
    <t>Q</t>
  </si>
  <si>
    <t>R</t>
  </si>
  <si>
    <t>S</t>
  </si>
  <si>
    <t>S057a</t>
  </si>
  <si>
    <t>S057a(1)</t>
  </si>
  <si>
    <t>S057a(2)</t>
  </si>
  <si>
    <t>S057a(3)</t>
  </si>
  <si>
    <t>S057a(4)</t>
  </si>
  <si>
    <t>S057b</t>
  </si>
  <si>
    <t>S058</t>
  </si>
  <si>
    <t>S058d</t>
  </si>
  <si>
    <t>S058e</t>
  </si>
  <si>
    <t>S058f</t>
  </si>
  <si>
    <t>S058g</t>
  </si>
  <si>
    <t>S058h</t>
  </si>
  <si>
    <t>S058i</t>
  </si>
  <si>
    <t>S059a</t>
  </si>
  <si>
    <t>S059b</t>
  </si>
  <si>
    <t>S059c</t>
  </si>
  <si>
    <t>S059d</t>
  </si>
  <si>
    <t>S059e</t>
  </si>
  <si>
    <t>S059f</t>
  </si>
  <si>
    <t>S059g</t>
  </si>
  <si>
    <t>S059h</t>
  </si>
  <si>
    <t>S059i</t>
  </si>
  <si>
    <t>S066a</t>
  </si>
  <si>
    <t>S066b</t>
  </si>
  <si>
    <t>S066c</t>
  </si>
  <si>
    <t>S066d</t>
  </si>
  <si>
    <t>The terms by which interest rates change for variable-rate debt should be disclosed in the Notes to the Financial Statements. (GASB 1500.129(b); eGAAFR, page 576)</t>
  </si>
  <si>
    <t>S074a(1)</t>
  </si>
  <si>
    <t>S074a(2)</t>
  </si>
  <si>
    <t>S074e</t>
  </si>
  <si>
    <t>S074f</t>
  </si>
  <si>
    <t>S074g</t>
  </si>
  <si>
    <t>S074h</t>
  </si>
  <si>
    <t>S075a</t>
  </si>
  <si>
    <t>S075b</t>
  </si>
  <si>
    <t>S075c</t>
  </si>
  <si>
    <t>S076a(1)</t>
  </si>
  <si>
    <t>S076c</t>
  </si>
  <si>
    <t>S076d</t>
  </si>
  <si>
    <t>S077a</t>
  </si>
  <si>
    <t>S077b</t>
  </si>
  <si>
    <t>S077c</t>
  </si>
  <si>
    <t>S077d</t>
  </si>
  <si>
    <t>S077e</t>
  </si>
  <si>
    <t>S079a</t>
  </si>
  <si>
    <t>S079b</t>
  </si>
  <si>
    <t>S079c</t>
  </si>
  <si>
    <t>S079d</t>
  </si>
  <si>
    <t>S081a</t>
  </si>
  <si>
    <t>S081b</t>
  </si>
  <si>
    <t>S088a</t>
  </si>
  <si>
    <t>S088b</t>
  </si>
  <si>
    <t>S088c</t>
  </si>
  <si>
    <t>S088c(1)</t>
  </si>
  <si>
    <t>S088c(2)</t>
  </si>
  <si>
    <t>S089a</t>
  </si>
  <si>
    <t>S089b</t>
  </si>
  <si>
    <t>S089c</t>
  </si>
  <si>
    <t>S089d</t>
  </si>
  <si>
    <t>S090a</t>
  </si>
  <si>
    <t>S090b</t>
  </si>
  <si>
    <t>S090c</t>
  </si>
  <si>
    <t>S091a</t>
  </si>
  <si>
    <t>S091b</t>
  </si>
  <si>
    <t>S091c</t>
  </si>
  <si>
    <t>S096a(1)</t>
  </si>
  <si>
    <t>S096a(2)</t>
  </si>
  <si>
    <t>S096a(3)</t>
  </si>
  <si>
    <t>S098e</t>
  </si>
  <si>
    <t>S098f</t>
  </si>
  <si>
    <t>S098g</t>
  </si>
  <si>
    <t>S100b(1)</t>
  </si>
  <si>
    <t>S100b(2)</t>
  </si>
  <si>
    <t>S100b(3)</t>
  </si>
  <si>
    <t>S100b(4)</t>
  </si>
  <si>
    <t>S100b(5)</t>
  </si>
  <si>
    <t>S100b(6)</t>
  </si>
  <si>
    <t>S100b(7)</t>
  </si>
  <si>
    <t>S100b(8)</t>
  </si>
  <si>
    <t>S100b(9)</t>
  </si>
  <si>
    <t>S100b(10)</t>
  </si>
  <si>
    <t>S100b(11)</t>
  </si>
  <si>
    <t>S100b(12)</t>
  </si>
  <si>
    <t>S101d</t>
  </si>
  <si>
    <t>S101e</t>
  </si>
  <si>
    <t>S101f</t>
  </si>
  <si>
    <t>S101g</t>
  </si>
  <si>
    <t>S101h</t>
  </si>
  <si>
    <t>S101h(1)</t>
  </si>
  <si>
    <t>S101h(2)</t>
  </si>
  <si>
    <t>S101h(3)</t>
  </si>
  <si>
    <t>S101h(4)</t>
  </si>
  <si>
    <t>S101h(5)</t>
  </si>
  <si>
    <t>S101i</t>
  </si>
  <si>
    <t>S101i(1)</t>
  </si>
  <si>
    <t>S101i(2)</t>
  </si>
  <si>
    <t>S101i(3)</t>
  </si>
  <si>
    <t>S101j</t>
  </si>
  <si>
    <t>S102b(1)(a)</t>
  </si>
  <si>
    <t>S102b(1)(b)</t>
  </si>
  <si>
    <t>S102b(1)(c)</t>
  </si>
  <si>
    <t>S102b(1)(d)</t>
  </si>
  <si>
    <t>S102b(1)(e)</t>
  </si>
  <si>
    <t>S102b(1)(f)</t>
  </si>
  <si>
    <t>S102b(2)(a)</t>
  </si>
  <si>
    <t>S102b(2)(b)</t>
  </si>
  <si>
    <t>S102b(2)(c)</t>
  </si>
  <si>
    <t>S102b(2)(d)</t>
  </si>
  <si>
    <t>S102b(2)(e)</t>
  </si>
  <si>
    <t>S102b(2)(f)</t>
  </si>
  <si>
    <t>S102b(2)(g)</t>
  </si>
  <si>
    <t>S102b(2)(h)</t>
  </si>
  <si>
    <t>S102d(1)</t>
  </si>
  <si>
    <t>S102d(2)</t>
  </si>
  <si>
    <t>S102d(3)</t>
  </si>
  <si>
    <t>S102d(4)</t>
  </si>
  <si>
    <t>S102d(5)</t>
  </si>
  <si>
    <t>S104d(1)</t>
  </si>
  <si>
    <t>S104d(2)</t>
  </si>
  <si>
    <t>S104d(3)</t>
  </si>
  <si>
    <t>S104g</t>
  </si>
  <si>
    <t>S104g(1)</t>
  </si>
  <si>
    <t>S104g(2)</t>
  </si>
  <si>
    <t>S104g(3)</t>
  </si>
  <si>
    <t>S104h</t>
  </si>
  <si>
    <t>S104i</t>
  </si>
  <si>
    <t>S104j</t>
  </si>
  <si>
    <t>S104k</t>
  </si>
  <si>
    <t>S104l</t>
  </si>
  <si>
    <t>S104l(1)</t>
  </si>
  <si>
    <t>S104l(2)</t>
  </si>
  <si>
    <t>S104l(3)</t>
  </si>
  <si>
    <t>S104m</t>
  </si>
  <si>
    <t>S104m(1)</t>
  </si>
  <si>
    <t>S104m(2)</t>
  </si>
  <si>
    <t>S104m(3)</t>
  </si>
  <si>
    <t>S104m(4)</t>
  </si>
  <si>
    <t>S104n</t>
  </si>
  <si>
    <t>S104n(1)</t>
  </si>
  <si>
    <t>S104n(2)</t>
  </si>
  <si>
    <t>S105a(1)</t>
  </si>
  <si>
    <t>S105a(2)</t>
  </si>
  <si>
    <t>S105a(3)</t>
  </si>
  <si>
    <t>S105a(4)</t>
  </si>
  <si>
    <t>S105b(1)</t>
  </si>
  <si>
    <t>S105b(1)(a)</t>
  </si>
  <si>
    <t>S105b(1)(b)</t>
  </si>
  <si>
    <t>S105b(1)(c)</t>
  </si>
  <si>
    <t>S105b(1)(d)</t>
  </si>
  <si>
    <t>S105b(1)(e)</t>
  </si>
  <si>
    <t>S105b(1)(f)</t>
  </si>
  <si>
    <t>S105b(1)(g)</t>
  </si>
  <si>
    <t>S106a</t>
  </si>
  <si>
    <t>S106a(01)</t>
  </si>
  <si>
    <t>S106a(02)</t>
  </si>
  <si>
    <t>S106a(03)</t>
  </si>
  <si>
    <t>S106a(04)</t>
  </si>
  <si>
    <t>S106a(05)</t>
  </si>
  <si>
    <t>S106a(06)</t>
  </si>
  <si>
    <t>S106a(07)</t>
  </si>
  <si>
    <t>S106a(08)</t>
  </si>
  <si>
    <t>S106a(09)</t>
  </si>
  <si>
    <t>S106a(10)</t>
  </si>
  <si>
    <t>S106a(11)</t>
  </si>
  <si>
    <t>S106a(12)</t>
  </si>
  <si>
    <t>S106b</t>
  </si>
  <si>
    <t>S106b(1)</t>
  </si>
  <si>
    <t>S106b(3)</t>
  </si>
  <si>
    <t>S106b(4)</t>
  </si>
  <si>
    <t>S106b(5)</t>
  </si>
  <si>
    <t>S106b(6)</t>
  </si>
  <si>
    <t>S106c</t>
  </si>
  <si>
    <t>S106c(1)</t>
  </si>
  <si>
    <t>S106c(2)</t>
  </si>
  <si>
    <t>S106c(3)</t>
  </si>
  <si>
    <t>S106c(4)</t>
  </si>
  <si>
    <t>S106c(5)</t>
  </si>
  <si>
    <t>S106c(6)</t>
  </si>
  <si>
    <t>S106d</t>
  </si>
  <si>
    <t>S106b(2)</t>
  </si>
  <si>
    <t>S113a</t>
  </si>
  <si>
    <t>S113b</t>
  </si>
  <si>
    <t>S113c</t>
  </si>
  <si>
    <t>S113c(1)</t>
  </si>
  <si>
    <t>S113c(2)</t>
  </si>
  <si>
    <t>S113c(3)</t>
  </si>
  <si>
    <t>S113d</t>
  </si>
  <si>
    <t>S113e</t>
  </si>
  <si>
    <t>S115a</t>
  </si>
  <si>
    <t>S115b</t>
  </si>
  <si>
    <t>S115c</t>
  </si>
  <si>
    <t>S115d</t>
  </si>
  <si>
    <t>S115e</t>
  </si>
  <si>
    <t>S116f</t>
  </si>
  <si>
    <t>S116g</t>
  </si>
  <si>
    <t>S119b(01)</t>
  </si>
  <si>
    <t>S119b(02)</t>
  </si>
  <si>
    <t>S119b(03)</t>
  </si>
  <si>
    <t>S119b(04)</t>
  </si>
  <si>
    <t>S119b(05)</t>
  </si>
  <si>
    <t>S119b(06)</t>
  </si>
  <si>
    <t>S119b(07)</t>
  </si>
  <si>
    <t>S119b(08)</t>
  </si>
  <si>
    <t>S119b(09)</t>
  </si>
  <si>
    <t>S119b(10)</t>
  </si>
  <si>
    <t>S119b(11)</t>
  </si>
  <si>
    <t>S119b(12)</t>
  </si>
  <si>
    <t>S119d(1)</t>
  </si>
  <si>
    <t>S119d(2)</t>
  </si>
  <si>
    <t>S120a</t>
  </si>
  <si>
    <t>S120b</t>
  </si>
  <si>
    <t>S120c</t>
  </si>
  <si>
    <t>S120d</t>
  </si>
  <si>
    <t>S120e</t>
  </si>
  <si>
    <t>S120f</t>
  </si>
  <si>
    <t>S120g</t>
  </si>
  <si>
    <t>S120h</t>
  </si>
  <si>
    <t>S120h(1)</t>
  </si>
  <si>
    <t>S120h(2)</t>
  </si>
  <si>
    <t>S120h(3)</t>
  </si>
  <si>
    <t>S120h(4)</t>
  </si>
  <si>
    <t>S120h(5)</t>
  </si>
  <si>
    <t>S120i</t>
  </si>
  <si>
    <t>S120i(1)</t>
  </si>
  <si>
    <t>S120i(2)</t>
  </si>
  <si>
    <t>S120i(3)</t>
  </si>
  <si>
    <t>S120j</t>
  </si>
  <si>
    <t>S121b(1)</t>
  </si>
  <si>
    <t>S121b(1)(a)</t>
  </si>
  <si>
    <t>S121b(1)(b)</t>
  </si>
  <si>
    <t>S121b(1)(c)</t>
  </si>
  <si>
    <t>S121b(1)(d)</t>
  </si>
  <si>
    <t>S121b(1)(e)</t>
  </si>
  <si>
    <t>S121b(1)(f)</t>
  </si>
  <si>
    <t>S121b(2)</t>
  </si>
  <si>
    <t>S121b(2)(a)</t>
  </si>
  <si>
    <t>S121b(2)(b)</t>
  </si>
  <si>
    <t>S121b(2)(c)</t>
  </si>
  <si>
    <t>S121b(2)(d)</t>
  </si>
  <si>
    <t>S121b(2)(e)</t>
  </si>
  <si>
    <t>S121b(2)(f)</t>
  </si>
  <si>
    <t>S121b(2)(g)</t>
  </si>
  <si>
    <t>S121b(2)(h)</t>
  </si>
  <si>
    <t>S121c(1)</t>
  </si>
  <si>
    <t>S121c(2)</t>
  </si>
  <si>
    <t>S121c(3)</t>
  </si>
  <si>
    <t>S121c(4)</t>
  </si>
  <si>
    <t>S121c(5)</t>
  </si>
  <si>
    <t>S121d(3)</t>
  </si>
  <si>
    <t>S121d(4)</t>
  </si>
  <si>
    <t>S121d(5)</t>
  </si>
  <si>
    <t>S123e</t>
  </si>
  <si>
    <t>S123f</t>
  </si>
  <si>
    <t>S123g</t>
  </si>
  <si>
    <t>S123g(1)</t>
  </si>
  <si>
    <t>S123g(2)</t>
  </si>
  <si>
    <t>S123g(3)</t>
  </si>
  <si>
    <t>S123i</t>
  </si>
  <si>
    <t>S123j</t>
  </si>
  <si>
    <t>S123k</t>
  </si>
  <si>
    <t>S123l</t>
  </si>
  <si>
    <t>S123l(1)</t>
  </si>
  <si>
    <t>S123l(2)</t>
  </si>
  <si>
    <t>S123l(3)</t>
  </si>
  <si>
    <t>S123m</t>
  </si>
  <si>
    <t>S123m(1)</t>
  </si>
  <si>
    <t>S123m(2)</t>
  </si>
  <si>
    <t>S123m(3)</t>
  </si>
  <si>
    <t>S123m(4)</t>
  </si>
  <si>
    <t>S124a</t>
  </si>
  <si>
    <t>S124a(1)</t>
  </si>
  <si>
    <t>S124a(2)</t>
  </si>
  <si>
    <t>S124a(3)</t>
  </si>
  <si>
    <t>S124a(4)</t>
  </si>
  <si>
    <t>S124b</t>
  </si>
  <si>
    <t>S124b(1)</t>
  </si>
  <si>
    <t>S124b(2)</t>
  </si>
  <si>
    <t>S124b(2)(a)</t>
  </si>
  <si>
    <t>S124b(2)(b)</t>
  </si>
  <si>
    <t>S124b(2)(c)</t>
  </si>
  <si>
    <t>S124b(2)(d)</t>
  </si>
  <si>
    <t>S124b(2)(e)</t>
  </si>
  <si>
    <t>S124b(2)(f)</t>
  </si>
  <si>
    <t>S124b(2)(g)</t>
  </si>
  <si>
    <t>S124c</t>
  </si>
  <si>
    <t>S125a(01)</t>
  </si>
  <si>
    <t>S125a(02)</t>
  </si>
  <si>
    <t>S125a(03)</t>
  </si>
  <si>
    <t>S125a(04)</t>
  </si>
  <si>
    <t>S125a(05)</t>
  </si>
  <si>
    <t>S125a(06)</t>
  </si>
  <si>
    <t>S125a(07)</t>
  </si>
  <si>
    <t>S125a(08)</t>
  </si>
  <si>
    <t>S125a(09)</t>
  </si>
  <si>
    <t>S125a(10)</t>
  </si>
  <si>
    <t>S125a(11)</t>
  </si>
  <si>
    <t>S125a(12)</t>
  </si>
  <si>
    <t>S125b(1)</t>
  </si>
  <si>
    <t>S125b(2)</t>
  </si>
  <si>
    <t>S125b(3)</t>
  </si>
  <si>
    <t>S125b(4)</t>
  </si>
  <si>
    <t>S125b(5)</t>
  </si>
  <si>
    <t>S125b(6)</t>
  </si>
  <si>
    <t>S125c(1)</t>
  </si>
  <si>
    <t>S125c(2)</t>
  </si>
  <si>
    <t>S125c(3)</t>
  </si>
  <si>
    <t>S125c(4)</t>
  </si>
  <si>
    <t>S125c(5)</t>
  </si>
  <si>
    <t>S125c(6)</t>
  </si>
  <si>
    <t>S127e</t>
  </si>
  <si>
    <t>S127e(1)</t>
  </si>
  <si>
    <t>S127e(2)</t>
  </si>
  <si>
    <t>S127e(3)</t>
  </si>
  <si>
    <t>S127e(4)</t>
  </si>
  <si>
    <t>S127e(4)(a)</t>
  </si>
  <si>
    <t>S127e(4)(b)</t>
  </si>
  <si>
    <t>S127e(4)(c)</t>
  </si>
  <si>
    <t>S127e(4)(d)</t>
  </si>
  <si>
    <t>S127e(4)(e)</t>
  </si>
  <si>
    <t>S128a</t>
  </si>
  <si>
    <t>S128b</t>
  </si>
  <si>
    <t>S128c</t>
  </si>
  <si>
    <t>S128d</t>
  </si>
  <si>
    <t>S128e</t>
  </si>
  <si>
    <t>S128f</t>
  </si>
  <si>
    <t>S128g</t>
  </si>
  <si>
    <t>S128h</t>
  </si>
  <si>
    <t>S128i</t>
  </si>
  <si>
    <t>S129b(1)</t>
  </si>
  <si>
    <t>S129b(2)</t>
  </si>
  <si>
    <t>S129b(3)</t>
  </si>
  <si>
    <t>S129b(4)</t>
  </si>
  <si>
    <t>S129b(5)</t>
  </si>
  <si>
    <t>S129c(1)</t>
  </si>
  <si>
    <t>S129c(2)</t>
  </si>
  <si>
    <t>S129c(3)</t>
  </si>
  <si>
    <t>S129c(4)</t>
  </si>
  <si>
    <t>S129c(5)</t>
  </si>
  <si>
    <t>S129c(6)</t>
  </si>
  <si>
    <t>S129c(7)</t>
  </si>
  <si>
    <t>S129c(8)</t>
  </si>
  <si>
    <t>S129c(9)</t>
  </si>
  <si>
    <t>S129c(10)</t>
  </si>
  <si>
    <t>S129d(1)</t>
  </si>
  <si>
    <t>S129d(2)</t>
  </si>
  <si>
    <t>S129d(3)</t>
  </si>
  <si>
    <t>S129d(4)</t>
  </si>
  <si>
    <t>S129d(5)</t>
  </si>
  <si>
    <t>S129d(6)</t>
  </si>
  <si>
    <t>S136</t>
  </si>
  <si>
    <t>S136a(1)</t>
  </si>
  <si>
    <t>S136a(2)</t>
  </si>
  <si>
    <t>S136a(3)</t>
  </si>
  <si>
    <t>S136a(4)</t>
  </si>
  <si>
    <t>S136a(5)</t>
  </si>
  <si>
    <t>S136b(1)</t>
  </si>
  <si>
    <t>S136b(2)</t>
  </si>
  <si>
    <t>S136b(3)</t>
  </si>
  <si>
    <t>S136b(4)</t>
  </si>
  <si>
    <t>S136b(5)</t>
  </si>
  <si>
    <t>S136b(6)</t>
  </si>
  <si>
    <t>S136b(7)</t>
  </si>
  <si>
    <t>S136b(8)</t>
  </si>
  <si>
    <t>S136b(9)</t>
  </si>
  <si>
    <t>S136b(10)</t>
  </si>
  <si>
    <t>S138a</t>
  </si>
  <si>
    <t>S138b</t>
  </si>
  <si>
    <t>S138c</t>
  </si>
  <si>
    <t>S138d</t>
  </si>
  <si>
    <t>S139a(1)</t>
  </si>
  <si>
    <t>S139a(2)</t>
  </si>
  <si>
    <t>S139a(3)</t>
  </si>
  <si>
    <t>S145a</t>
  </si>
  <si>
    <t>S145b</t>
  </si>
  <si>
    <t>S145c</t>
  </si>
  <si>
    <t>S145d</t>
  </si>
  <si>
    <t>S145e</t>
  </si>
  <si>
    <t>S149a</t>
  </si>
  <si>
    <t>S149b</t>
  </si>
  <si>
    <t>S149c</t>
  </si>
  <si>
    <t>S149d</t>
  </si>
  <si>
    <t>S149e</t>
  </si>
  <si>
    <t>S149f</t>
  </si>
  <si>
    <t>S158a</t>
  </si>
  <si>
    <t>S158a(1)</t>
  </si>
  <si>
    <t>S158a(2)</t>
  </si>
  <si>
    <t>S158a(3)</t>
  </si>
  <si>
    <t>S158a(4)</t>
  </si>
  <si>
    <t>S158a(5)</t>
  </si>
  <si>
    <t>S158a(5)(1)</t>
  </si>
  <si>
    <t>S158a(5)(2)</t>
  </si>
  <si>
    <t>S158a(6)</t>
  </si>
  <si>
    <t>S158a(7)</t>
  </si>
  <si>
    <t>S158b</t>
  </si>
  <si>
    <t>S158c</t>
  </si>
  <si>
    <t>S158c(1)</t>
  </si>
  <si>
    <t>S158c(2)</t>
  </si>
  <si>
    <t>S158c(3)</t>
  </si>
  <si>
    <t>S158d</t>
  </si>
  <si>
    <t>S158d(1)</t>
  </si>
  <si>
    <t>S158d(2)</t>
  </si>
  <si>
    <t>S158e</t>
  </si>
  <si>
    <t>S158f</t>
  </si>
  <si>
    <t>V001k(1)</t>
  </si>
  <si>
    <t>V001k(2)</t>
  </si>
  <si>
    <t>V001k(3)</t>
  </si>
  <si>
    <t>V001w</t>
  </si>
  <si>
    <t>Report on Compliance for Each Major Federal Program; Report on Internal Control Over Compliance; and Report on Schedule of Expenditures of Federal Awards Required by the Uniform Guidance with Requirements that Could Have a Direct and Material Effect on Each Major Program and on Internal Control Over Compliance in Accordance with the Uniform Guidance</t>
  </si>
  <si>
    <t>W014e(1)</t>
  </si>
  <si>
    <t>W014e(2)</t>
  </si>
  <si>
    <t>W014e(3)</t>
  </si>
  <si>
    <t>W014e(4)</t>
  </si>
  <si>
    <t>W014e(5)</t>
  </si>
  <si>
    <t>W014f(6a)</t>
  </si>
  <si>
    <t>W014f(6a.1)</t>
  </si>
  <si>
    <t>W014f(6a.2)</t>
  </si>
  <si>
    <t>W014h(1a)</t>
  </si>
  <si>
    <t>W014h(1b)</t>
  </si>
  <si>
    <t>W014h(3)</t>
  </si>
  <si>
    <t>W014h(4)</t>
  </si>
  <si>
    <t>W014h(5)</t>
  </si>
  <si>
    <t>W014h(5a)</t>
  </si>
  <si>
    <t>W014h(5b)</t>
  </si>
  <si>
    <t>W014h(5c)</t>
  </si>
  <si>
    <t>OPINION(S) - (Auditor's Opinion)</t>
  </si>
  <si>
    <t>BASIS FOR OPINION(S) - (Auditor's Opinion)</t>
  </si>
  <si>
    <t>The Auditor's Consideration of an Entity's Ability to Continue as a Going Concern (AU-C 570; AAG-SLV 17.29) - (Auditor's Opinion)</t>
  </si>
  <si>
    <t>Emphasis of Matter - (Auditor's Opinion)</t>
  </si>
  <si>
    <t>Other-Matter - (Auditor's Opinion)</t>
  </si>
  <si>
    <t>Key Audit Matters (KAM) - (Auditor's Opinion)</t>
  </si>
  <si>
    <t>RESPONSIBILITIES OF MANAGEMENT FOR THE FINANCIAL STATEMENTS - (Auditor's Opinion)</t>
  </si>
  <si>
    <t>AUDITOR'S RESPONSIBILITIES FOR THE AUDIT OF THE FINANCIAL STATEMENTS - (Auditor's Opinion)</t>
  </si>
  <si>
    <t>REQUIRED SUPPLEMENTARY INFORMATION (RSI) - (Auditor's Opinion)</t>
  </si>
  <si>
    <t>SUPPLEMENTARY INFORMATION - (Auditor's Opinion)</t>
  </si>
  <si>
    <t>Other Reporting Required by Government Auditing Standards - (Auditor's Opinion)</t>
  </si>
  <si>
    <t>Other Auditor's Report Requirements - (Auditor's Opinion)</t>
  </si>
  <si>
    <t>Other Guidance for the Auditor's Report - (Auditor's Opinion)</t>
  </si>
  <si>
    <t>CSLFRF Alternative Engagement</t>
  </si>
  <si>
    <t>W001e</t>
  </si>
  <si>
    <t>Note:  If a local government total award at or below $10 million and less than $750,000 in other federal expenditures (exclusive of CSLFRF), they can elect to have a CSLFRF Alternative Engagement performed instead of a Single Audit.</t>
  </si>
  <si>
    <t>Coronavirus State and Local Fiscal Recovery Fund (CSLFRF) Alternative Engagement (AICPA GAQC Alert No. 439)</t>
  </si>
  <si>
    <t>The CSLFRF Alternative Engagement should be performed in accordance with GAS and AICPA Attestation Standards (AT-C 315)</t>
  </si>
  <si>
    <t>A schedule of findings and responses (if applicable)</t>
  </si>
  <si>
    <t>Note:  AT-C section 315 allows the practitioner to express an opinion on compliance, or that the local government's assertion about the entity's compliance with specified requirements is fairly state, in all material respects.</t>
  </si>
  <si>
    <t>The CSLFRF Alternative Engagement Report should include the following:</t>
  </si>
  <si>
    <t>W017</t>
  </si>
  <si>
    <t>W018</t>
  </si>
  <si>
    <t>W018a</t>
  </si>
  <si>
    <t>W018b</t>
  </si>
  <si>
    <t>The government-wide financial statements should:</t>
  </si>
  <si>
    <t xml:space="preserve">Information about all investing, capital, and financing activities that affect recognized assets or liabilities but do not result in cash receipts or cash payments in the period should be reported in a separate schedule on the Statement of Cash Flows - Proprietary Funds which clearly describes the cash and noncash aspects of transactions involving similar items.  Examples of noncash transactions are acquiring assets by assuming directly related liabilities, such as purchasing a building by incurring a mortgage to the seller; obtaining a lease asset by entering into a lease; and exchanging noncash assets or liabilities for other noncash assets or liabilities.  (GASB 2450.133; eGAAFR, page 231)
</t>
  </si>
  <si>
    <t>(Note to reviewer: PPC Practical Consideration on CX-13.1  "GASBS No. 87 Leases, amends some of the wording in GASBS No. 9, paragraph 37, and QA Question 2.32.1; but does not change this disclosure requirement."</t>
  </si>
  <si>
    <t>(Note to reviewer:  The government does not have to present condensed financial information by fund.  The condensed financial information is derived from the government-wide financial statements. See GASB Cod. 2200.109)</t>
  </si>
  <si>
    <t>Changes in the net OPEB liability should be recognized in OPEB expense in the current reporting period except as indicated below: (GASBS 75, ¶43)</t>
  </si>
  <si>
    <t>In financial statements prepared using the current financial resources measurement focus and modified accrual basis of accounting, a net OPEB liability should be recognized to the extent the liability is normally expected to be liquidated with expendable available financial resources. OPEB expenditures should be recognized equal to the total of (a) amounts paid by the employer to the OPEB plan, including amounts paid for OPEB as the benefits come due, and (b) the change between the beginning and ending balances of amounts normally expected to be liquidated with expendable available financial resources. A net OPEB liability is normally expected to be liquidated with expendable available financial resources to the extent that benefit payments have matured—that is, benefit payments are due and payable and the OPEB plan's fiduciary net position is not sufficient for payment of those benefits.  (GASBS 75, ¶46)</t>
  </si>
  <si>
    <t>A statement that accounting principles generally accepted in the United States of America require that the [identify the required supplementary information] be presented to supplement the basic financial statements (AU-C 730.08a)</t>
  </si>
  <si>
    <t>Include the paragraph within a separate section of the auditor's report with an appropriate heading.  When key audit matters are communicated in the auditor's report the heading should include the term "Emphasis of Matter" (AU-C 706.09a)</t>
  </si>
  <si>
    <t>A statement that the audit was conducted for the purpose of forming an opinion on the financial statements as a whole (AU-C 725.09a)</t>
  </si>
  <si>
    <t>Report information about the overall government without displaying individual funds or fund types. (GASB 2200.110)</t>
  </si>
  <si>
    <t>If a change to the provisions of a lease results from a debt refunding by the lessor, including an advance refunding that results in a defeasance of debt, the lessee should adjust the lease liability to the present value of the future lease payments under the revised lease using the effective interest rate applicable to the revised lease contract.  The resulting difference should be reported as a deferred outflow of resources or a deferred inflow of resources.  The deferred outflow of resources or the deferred inflow of resources should be recognized as an adjustment to an outflow of resources (for example, as an increase or decrease to interest expense) in a systematic and rational manner over the remaining life of the old debt or the life of the new debt, whichever is shorter.  (GASB L20.172a)</t>
  </si>
  <si>
    <t>The fair value measurement of the investment type at the measurement date and a description of the significant investment strategies of the investee(s) in that type</t>
  </si>
  <si>
    <t>the policy for determining which investments, if any, are reported at amortized cost</t>
  </si>
  <si>
    <t>the calculation of realized gains and losses is independent of a  calculation of the net change in the fair value of investments</t>
  </si>
  <si>
    <t>Beginning- and end-of-year balances (regardless of whether   beginning-of-year balances are presented on the face of the government-wide financial statements), with accumulated depreciation presented separately from historical cost.</t>
  </si>
  <si>
    <t>Sublease transactions (For details see GASB Cod. L20.179)</t>
  </si>
  <si>
    <t>Leases of assets that are investments (For details see GASB Cod. L20.138)</t>
  </si>
  <si>
    <t>Beginning- and end-of-year balances (regardless of whether prior-year data are presented on the face of the government-wide financial statements)</t>
  </si>
  <si>
    <t>A schedule of changes in short-term debt, disclosing beginning- and end-of-year balances, increases, and decreases</t>
  </si>
  <si>
    <t>Amounts transferred from other funds by individual major fund, nonmajor governmental funds in the aggregate, nonmajor enterprise funds in the aggregate, internal service funds in the aggregate, and fiduciary fund type</t>
  </si>
  <si>
    <t>Amounts of net appreciation on investments that are available for expenditure</t>
  </si>
  <si>
    <t>Amounts due from other funds by individual major fund, nonmajor governmental funds in the aggregate, nonmajor enterprise funds in the aggregate, internal service funds in the aggregate, and fiduciary fund type</t>
  </si>
  <si>
    <t>Include in the paragraph a clear reference to the matter being emphasized and to where relevant disclosures that fully describe the matter can be found in the financial statements.  The paragraph should refer only to information presented or disclosed in the financial statements. (AU-C 706.09b)</t>
  </si>
  <si>
    <t>A statement that such information is the responsibility of management and, although not a part of the basic financial statements, is required by Governmental Accounting Standards Board who considers it to be an essential part of financial reporting for placing the basic financial statements in an appropriate operational, economic, or historical context.  (AU-C 730.08b)</t>
  </si>
  <si>
    <t>A statement that the supplementary information is presented for purposes of additional analysis and is not a required part of the financial statements. (AU-C 725.09b)</t>
  </si>
  <si>
    <t>Exclude information about fiduciary activities, including fiduciary component units (such as certain public employee retirement systems [PERS]). (GASB 2200.110; eGAAFR, pages 62 and 295)</t>
  </si>
  <si>
    <t xml:space="preserve">If (1) the provisions of a lease are changed in connection with an advance refunding by the lessor that results in a defeasance of debt and (2) the lessee is obligated to reimburse the lessor for any costs related to the refunded debt that have been or will be incurred (such as an unamortized discount or a call premium), the lessee should recognize those costs in a systematic and rational manner over the remaining life of the old debt or the life of the new debt, whichever is shorter. (GASB L20.172b)  </t>
  </si>
  <si>
    <t>For each type of investment that includes investments that can never be redeemed with the investees, but a government receives distributions through the liquidation of the underlying assets of the investees: the government's estimate of the period over which the underlying assets are expected to be liquidated by the investees</t>
  </si>
  <si>
    <t>for any investments in external investment pools that are not SEC-registered, a brief description of any regulatory oversight for the pool and whether the fair value of the position in the pool is the same as the value of the pool shares</t>
  </si>
  <si>
    <t>realized gains and losses on investments that had been held in more than one fiscal year and sold in the current year were included as a change in the fair value of investments reported in the prior year(s) and the current year</t>
  </si>
  <si>
    <t>Capital acquisitions</t>
  </si>
  <si>
    <t>The total amount of lease assets, and the related accumulated amortization, disclosed separately from other capital assets.</t>
  </si>
  <si>
    <t>Sale-leaseback transactions (For details see GASB Cod. L20.183)</t>
  </si>
  <si>
    <t>If not evident on the face of the financial statements, the total amount of inflows of resources (for example, lease revenue, interest revenue, and other lease-related inflows) recognized in the reporting period.</t>
  </si>
  <si>
    <t>Certain regulated leases (For details see GASB Cod. L20.157)</t>
  </si>
  <si>
    <t xml:space="preserve">Increases and decreases (separately presented) </t>
  </si>
  <si>
    <t xml:space="preserve">The purpose for which the short-term debt was issued. </t>
  </si>
  <si>
    <t>A general description of the principal purposes of the government’s interfund transfers</t>
  </si>
  <si>
    <t>Explanations about how available amounts are reflected in net position</t>
  </si>
  <si>
    <t xml:space="preserve">The purpose for interfund balances </t>
  </si>
  <si>
    <t>Indicate that the auditor's opinion is not modified with respect to the matter emphasized.  (AU-C 706.09c)</t>
  </si>
  <si>
    <t>If the auditor has completed the required procedures in AU-C 730.05:</t>
  </si>
  <si>
    <t>Distinguish between the primary government and its discretely presented component units. (GASB 2200.110) Separate rows and columns should be used to distinguish between the total primary government and its discretely presented component units (Comprehensive Implementation Guide 7.7.3)</t>
  </si>
  <si>
    <t>The amount of a government's unfunded commitments related to that investment type</t>
  </si>
  <si>
    <t>any involuntary participation in an external investment pool</t>
  </si>
  <si>
    <t>Sales or other dispositions</t>
  </si>
  <si>
    <t>The amount of lease assets by major classes of underlying assets, disclosed separately from capital assets.</t>
  </si>
  <si>
    <t>Lease-leaseback transactions (For details see GASB Cod. L20.185)</t>
  </si>
  <si>
    <t>The amount of inflows of resources recognized in the reporting period for variable and other payments not previously included in the measurement of the lease receivable, including inflows of resources related to residual value guarantees and termination penalties, such as residual value guarantees or termination penalties, not previously included in the measurement of the lease liability.</t>
  </si>
  <si>
    <t>The portions of each item that are due within one year of the statement date</t>
  </si>
  <si>
    <t>The intended purpose and the amount of significant transfers that meet either or both of the following criteria:</t>
  </si>
  <si>
    <t>The state law governing the ability to spend net appreciation</t>
  </si>
  <si>
    <t xml:space="preserve">Interfund balances that are not expected to be repaid within one year from the date of the financial statements.  </t>
  </si>
  <si>
    <t>If the auditor is unable to complete the procedures at AU-C 730.05)</t>
  </si>
  <si>
    <t>Distinguish between governmental activities and business-type activities of the primary government.  (GASB 2200.110)</t>
  </si>
  <si>
    <t xml:space="preserve"> if an entity cannot obtain information from a pool sponsor to allow  it to determine the fair value of its investment in the pool, the methods used and significant assumptions made in determining that fair value and the reasons for having had to make such an estimate.</t>
  </si>
  <si>
    <t>Current-period depreciation expense, with disclosure of the amounts charged to each of the functions in the statement of activities.</t>
  </si>
  <si>
    <t>The amount of outflows of resources recognized in the reporting period for variable payments not previously included in the measurement of the lease liability.</t>
  </si>
  <si>
    <t>The amount of outflows of resources recognized in the reporting period for other payments, such as residual value guarantees or termination penalties, not previously included in the measurement of the lease liability.</t>
  </si>
  <si>
    <t>Principal and interest requirements to maturity, presented separately, for the lease liability for each of the five subsequent fiscal years and in five-year increments thereafter</t>
  </si>
  <si>
    <t>Commitments under leases before the commencement of the lease term</t>
  </si>
  <si>
    <t>The components of any loss associated with an impairment (the impairment loss and any related change in the lease liability.</t>
  </si>
  <si>
    <t>The existence, terms, and conditions of options by the lessee to terminate the lease or abate payments if the lessor government has issued debt for which the principal and interest payments are secured by the lease payments.</t>
  </si>
  <si>
    <t>Which governmental funds typically have been used to liquidate other long-term liabilities (such as compensated absences and pension liabilities) in prior years</t>
  </si>
  <si>
    <t>The policy for authorizing and spending investment income.</t>
  </si>
  <si>
    <t>Measure and report all assets (both financial and capital), deferred outflows of resources, liabilities, deferred inflows of resources, revenues, expenses, gains and losses using the economic resources measurement focus and accrual basis of accounting.  (GASB 2200.110)</t>
  </si>
  <si>
    <t>A general description of the terms and conditions upon which a government may redeem investments in the type (for example, quarterly redemption with 60 days' notice)</t>
  </si>
  <si>
    <t>The circumstances in which an otherwise redeemable investment in the type (or a portion thereof) might not be redeemable (for example, investments subject to a redemption restriction, such as a lockup or gate)</t>
  </si>
  <si>
    <t>For those otherwise redeemable investments in (e) that are restricted from redemption as of the government's measurement date: the estimate of when the restriction from redemption might lapse; if an estimate cannot be made, disclose that fact and how long the restriction has been in effect</t>
  </si>
  <si>
    <t>Any other significant restriction on the ability to sell investments in the type at the measurement date</t>
  </si>
  <si>
    <t>If a government determines that it is probable that it will sell an investment(s) for an amount different from the NAV per share (or its equivalent) as described in paragraph .130: the total fair value of all investments that meet the criteria in paragraph .130 and any remaining actions required to complete the sale</t>
  </si>
  <si>
    <t>If a group of investments would otherwise meet the criteria in paragraph .130 but the individual investments to be sold have not been identified (for example, if a government decides to sell 20 percent of its investments in private equity funds but the individual investments to be sold have not been identified), such that the investments continue to qualify for the method of determining fair value in paragraph .127: the government's plans to sell and any remaining actions required to complete the sale(s).</t>
  </si>
  <si>
    <t>any income from investments associated with one fund that is assigned to another fund</t>
  </si>
  <si>
    <t>A general description of its leasing arrangements including:</t>
  </si>
  <si>
    <t>the basis, terms, and conditions on which variable payments not included in the measurement of the lease liability are determined</t>
  </si>
  <si>
    <t>the existence, terms, and conditions of residual value guarantees provided by the lessee not included in the measurement of the lease liability</t>
  </si>
  <si>
    <t>the basis, terms, and conditions on which variable payments not included in the measurement of the lease receivable are determined</t>
  </si>
  <si>
    <t>Do not occur on a routine basis—for example, a transfer to a wastewater enterprise fund for the local match of a federal pollution control grant</t>
  </si>
  <si>
    <t>Are inconsistent with the activities of the fund making the transfer—for example, a transfer from a capital projects fund to the general fund.</t>
  </si>
  <si>
    <t>If some RSI is omitted:</t>
  </si>
  <si>
    <t>If the auditor has unresolved doubts about whether the RSI is measured or presented in accordance with prescribed guidelines, a statement that although the auditor's opinion on the basic financial statements is not affected, the results of the limited procedures have raised doubts about whether material modifications should be made to the RSI for it to be presented in accordance with guidelines established by GASB. (AU-C 730.08g)</t>
  </si>
  <si>
    <t>If the auditor issues an unmodified opinion on the financial statements and the auditor has concluded that the supplementary information is fairly stated, in all material respects, in relation to the financial statements as a whole, a statement that, in the auditor's opinion, the supplementary information is fairly stated, in all material respects, in relation to the financial statements as a whole.  (AU-C 725.09e)</t>
  </si>
  <si>
    <t>If the auditor issues a qualified opinion on the financial statements and the qualification has an effect on the supplementary information, a statement that, in the auditor's opinion, except for the effects on the supplementary information of (refer to the paragraph in the auditor's report explaining the qualification), such information is fairly stated, in all material respects, in relation to the financial statement as a whole. (AU-C 725.09.f)</t>
  </si>
  <si>
    <t xml:space="preserve">Significant changes in the assessed condition of eligible infrastructure assets from previous condition assessments </t>
  </si>
  <si>
    <t xml:space="preserve">How the current assessed condition compares with the condition level the government has established </t>
  </si>
  <si>
    <t>Any significant differences from the estimated annual amount to maintain/preserve eligible infrastructure assets compared with the actual amounts spent during the current period.</t>
  </si>
  <si>
    <t>The auditor's report should include a section, directly following the "Opinion" section, with the heading "Basis for Opinion" that:</t>
  </si>
  <si>
    <t>States that the audit was conducted in accordance with auditing standards generally accepted in the United States of America (GAAS) and the standards applicable to financial audits contained in Government Auditing Standards issued by the Comptroller General of the United States. (AU-C 700.28a; AAG/GAS Chapter 4, example report 4-1)</t>
  </si>
  <si>
    <t>When applicable, the auditor should report in accordance with AU-C 570 The Auditor's Consideration of an Entity's Ability to Continue as a Going Concern. (AU-C 700.29)</t>
  </si>
  <si>
    <t>The "Opinion" section of the auditor's report should do the following:  (AU-C 700.25)</t>
  </si>
  <si>
    <t>The auditor's report should include a section with the heading "Responsibility of Management's for the Financial Statements" which includes (AU-C 700.31):</t>
  </si>
  <si>
    <t>The auditor's report should include a section with the heading "Auditor's Responsibilities for the Audit of the Financial Statements" which does the following: (AU-C 700.34)</t>
  </si>
  <si>
    <t>exercise professional judgment and maintain professional skepticism throughout the audit. (AU-C 700.36a)</t>
  </si>
  <si>
    <t>identify and assess the risks of material misstatement of the financial statements, whether due to fraud or error, and design and perform audit procedures responsive to those risks.  Such procedures include examining, on a test basis, evidence regarding the amounts and disclosures in the financial statements (AU-C 700.36b)</t>
  </si>
  <si>
    <t>in circumstances in which the auditor also has a responsibility to express an opinion on the effectiveness of internal control in conjunction with the audit of the financial statements, the auditor should omit the following:  "but not for the purpose of expressing an opinion on the effectiveness of the entity's internal control.  Accordingly, no such opinion is expressed."  (AU-C 700.36c)</t>
  </si>
  <si>
    <t>evaluate the appropriateness of accounting policies used and the reasonableness of significant accounting estimates made by management, as well as evaluate the overall presentation of the financial statements.  (AU-C 700.36d)</t>
  </si>
  <si>
    <t>conclude whether, in the auditor's judgment, there are conditions or events, considered in the aggregate, that raise substantial doubt about the entity's ability to continue as a going concern for a reasonable period of time. (AU-C 700.36e)</t>
  </si>
  <si>
    <t>State that the auditor is required to communicate with those charged with governance regarding, among other matters, the planned scope and timing of the audit, significant audit findings, and certain internal control-related matters that the auditor identified during the audit (AU-C 700.37)</t>
  </si>
  <si>
    <t>If all of the RSI is omitted:</t>
  </si>
  <si>
    <t>The Auditor should include a separate section in the auditor's report on the financial statements with the heading "Supplementary Information" that includes:</t>
  </si>
  <si>
    <t>Fiduciary statements should only include the activity of pension (and other employee benefit) trust funds, investment trust funds, private-purpose trust funds, and custodial funds. (GASB 1300.102; GASBS 84, paragraphs 14-18;)</t>
  </si>
  <si>
    <t>A lessor should provide relevant disclosures for the following transactions, if applicable.  (GASB Cod. L20.155); eGAAFR pages 571-572)</t>
  </si>
  <si>
    <t>An "Opinion" section which should include:</t>
  </si>
  <si>
    <t>identification of the period covered by the report.</t>
  </si>
  <si>
    <t>when expressing an unmodified opinion on all major programs, a statement that, in the auditor's opinion, the entity complied, in all material respects, with the types of compliance requirements identified as subject to audit in the Compliance Supplement that could have a direct and material effect on each of its major federal programs for the [date] year end.</t>
  </si>
  <si>
    <t>if instances of noncompliance are noted that result in an opinion qualification for one or more major programs, a subheading with an appropriate title (for example, "Qualified Opinion on [Name of Major Federal Program]") that includes the auditor's opinion on whether the entity complied, in all material respects, with the types of compliance requirements identified as subject to audit in the Compliance Supplement that could have a direct and material effect on each of its major federal programs for the [date] year ended.</t>
  </si>
  <si>
    <t>a reference to the section of the auditor's report that describes the auditor's responsibilities under GAAS, GAS and Uniform Guidance.</t>
  </si>
  <si>
    <t>a statement that the auditor is required to be independent of the entity and to meet the auditor's other ethical responsibilities in accordance with the relevant ethical requirements relating to the audit.</t>
  </si>
  <si>
    <t>a statement that the auditor believes that the audit evidence the auditor has obtained is sufficient and appropriate to provide a basis for the auditor's opinion on compliance with each major program.</t>
  </si>
  <si>
    <t>a statement that the compliance audit does not provide a legal determination of the entity's compliance with the applicable compliance requirements.</t>
  </si>
  <si>
    <t>A section titled "Basis for Opinion on Each Major Federal Program" which should be placed directly following the "Opinion" section and include:</t>
  </si>
  <si>
    <t>if instances of non compliance for a major program are noted that result in a qualified opinion on a major federal program, modify the subheading "Basis for Opinion on Each Major Federal Program" to "Basis for Qualified Opinion and Unmodified Opinions" and include a subheading titled, "Matters Giving Rise to Qualified Opinion on [Name of Major Federal Program]"</t>
  </si>
  <si>
    <t>a statement that the objectives of the auditor are to:</t>
  </si>
  <si>
    <t>obtain reasonable assurance about whether material noncompliance with the applicable compliance requirements occurred, whether due to fraud or error, and</t>
  </si>
  <si>
    <t>express an opinion on the entity's compliance with the applicable compliance requirements based on the compliance audit.</t>
  </si>
  <si>
    <t>a statement that reasonable assurance is a high level of assurance but is not absolute assurance and therefore is not a guarantee that n audit conducted in accordance with GAAS, GAS and the Uniform Guidance with always detect material noncompliance with it exits.</t>
  </si>
  <si>
    <t xml:space="preserve">a statement that, in performing an audit in accordance with GAAS, GAS, and the Uniform Guidance the auditor's responsibilities are to:  </t>
  </si>
  <si>
    <t>identify and assess the risks of material noncompliance, whether due to fraud or error, and design and perform audit procedures responsive to those risks.</t>
  </si>
  <si>
    <t>a statement that the auditor is required to communicate with those charged with governance regarding, among other matters, the planned scope and timing of the audit and other significant deficiencies and material weaknesses in internal control over compliance that the auditor identified during the audit.</t>
  </si>
  <si>
    <t>the definitions of deficiency in internal control over compliance, material weakness in internal control over compliance, and significant deficiency in internal control over compliance.</t>
  </si>
  <si>
    <t>a statement that the auditor's consideration of the entity's internal control over compliance was for the limited purpose described in the "Auditor's Responsibilities for the Audit of Compliance" section and was not designed to identify all deficiencies in internal control over compliance that might be material weaknesses or significant deficiencies in internal control over compliance.</t>
  </si>
  <si>
    <t>if no material weaknesses in internal control over compliance were identified, a statement that the auditor did not identify any deficiencies in internal control over compliance that are considered to be material weaknesses.</t>
  </si>
  <si>
    <t>a statement that material weaknesses or significant deficiencies in internal control over compliance may exist that have not been identified.</t>
  </si>
  <si>
    <t>if significant deficiencies in internal control over compliance were identified, a statement that no deficiencies in internal control over compliance were identified that are considered to be material weaknesses, however deficiencies in internal control over compliance were identified that are considered to be significant deficiencies, and a description of the significant deficiencies in internal control over compliance or a reference to the accompanying schedule of findings and questioned costs, including the reference number(s) of the finding(s).</t>
  </si>
  <si>
    <t>if material weaknesses in internal control over compliance were identified, a statement that deficiencies in internal control over compliance were identified that are considered to be material weaknesses and a description of the material weaknesses in internal control over compliance or a reference to the accompanying schedule of findings and questioned costs, including the reference number(s) of the finding(s).</t>
  </si>
  <si>
    <t>a statement that the audit was not designed for the purpose of expressing an opinion on the effectiveness of the entity's internal control over compliance and, accordingly, no such opinion is expressed.</t>
  </si>
  <si>
    <t>a separate paragraph at the end of the section stating that the purpose of the report on internal control over compliance is solely to describe the scope of our testing of internal control over compliance and the result of that testing based on the requirements of the Uniform Guidance. Accordingly, this report is not suitable for any other purpose.</t>
  </si>
  <si>
    <r>
      <t xml:space="preserve">a title that clearly indicates that it is the report of an </t>
    </r>
    <r>
      <rPr>
        <i/>
        <sz val="11"/>
        <rFont val="Georgia"/>
        <family val="1"/>
      </rPr>
      <t xml:space="preserve">independent </t>
    </r>
    <r>
      <rPr>
        <sz val="11"/>
        <rFont val="Georgia"/>
        <family val="1"/>
      </rPr>
      <t>auditor (AU-C700.22)</t>
    </r>
  </si>
  <si>
    <r>
      <t>when applicable, a section with the heading "</t>
    </r>
    <r>
      <rPr>
        <b/>
        <sz val="11"/>
        <rFont val="Georgia"/>
        <family val="1"/>
      </rPr>
      <t>Report on the Financial Statements</t>
    </r>
    <r>
      <rPr>
        <sz val="11"/>
        <rFont val="Georgia"/>
        <family val="1"/>
      </rPr>
      <t>" (this heading should be used when the report contains a separate section on other reporting responsibilities).</t>
    </r>
  </si>
  <si>
    <r>
      <t xml:space="preserve">State that reasonable assurance is a high level of assurance but is not absolute assurance and therefore is not a guarantee that an audit conducted in accordance with GAAS and </t>
    </r>
    <r>
      <rPr>
        <i/>
        <sz val="11"/>
        <rFont val="Georgia"/>
        <family val="1"/>
      </rPr>
      <t>Government Auditing Standards</t>
    </r>
    <r>
      <rPr>
        <sz val="11"/>
        <rFont val="Georgia"/>
        <family val="1"/>
      </rPr>
      <t xml:space="preserve"> will always detect a material misstatement when it exists. (AU-C 700.35b and AAG/GAS Chapter 4 Exhibit 4-1)</t>
    </r>
  </si>
  <si>
    <r>
      <t xml:space="preserve">State that, in performing an audit in accordance with GAAS and </t>
    </r>
    <r>
      <rPr>
        <i/>
        <sz val="11"/>
        <rFont val="Georgia"/>
        <family val="1"/>
      </rPr>
      <t>Government Auditing Standards</t>
    </r>
    <r>
      <rPr>
        <sz val="11"/>
        <rFont val="Georgia"/>
        <family val="1"/>
      </rPr>
      <t>, the auditor's responsibilities are to: (AU-C 700.36 and AAG/GAS Chapter 4 Exhibit 4-1)</t>
    </r>
  </si>
  <si>
    <r>
      <t xml:space="preserve">The Auditor should include a separate section in the auditor's report on the financial statements with the heading "Other Reporting Required by </t>
    </r>
    <r>
      <rPr>
        <i/>
        <sz val="11"/>
        <rFont val="Georgia"/>
        <family val="1"/>
      </rPr>
      <t>Government Auditing Standards</t>
    </r>
    <r>
      <rPr>
        <sz val="11"/>
        <rFont val="Georgia"/>
        <family val="1"/>
      </rPr>
      <t>" which includes:</t>
    </r>
  </si>
  <si>
    <r>
      <t xml:space="preserve">If the auditor issues an </t>
    </r>
    <r>
      <rPr>
        <b/>
        <sz val="11"/>
        <rFont val="Georgia"/>
        <family val="1"/>
      </rPr>
      <t xml:space="preserve">unmodified opinion </t>
    </r>
    <r>
      <rPr>
        <sz val="11"/>
        <rFont val="Georgia"/>
        <family val="1"/>
      </rPr>
      <t>on the financial statements and the auditor has concluded that the schedule of expenditures of federal awards is fairly stated, in all material respects, in relation to the financial statements as a whole, a statement that, in the auditor's opinion, the schedule of expenditures of federal awards is fairly stated, in all material respects, in relation to the financial statements as a whole.</t>
    </r>
  </si>
  <si>
    <r>
      <t xml:space="preserve">If the auditor issues a </t>
    </r>
    <r>
      <rPr>
        <b/>
        <sz val="11"/>
        <rFont val="Georgia"/>
        <family val="1"/>
      </rPr>
      <t>qualified opinion</t>
    </r>
    <r>
      <rPr>
        <sz val="11"/>
        <rFont val="Georgia"/>
        <family val="1"/>
      </rPr>
      <t xml:space="preserve"> on the financial statements and the qualification has an effect on the schedule of expenditures of federal awards, a statement that, in the auditor's opinion, except for the effects on the schedule of expenditures of federal awards of (refer to the paragraph in the auditor's report explaining the qualification), such information is fairly stated, in all material respects, in relation to the financial statements as a whole.</t>
    </r>
  </si>
  <si>
    <r>
      <t xml:space="preserve">The traditional distinction between operating transfers and residual equity transfers has been discontinued.  Therefore all transfers should be recognized as </t>
    </r>
    <r>
      <rPr>
        <i/>
        <sz val="11"/>
        <rFont val="Georgia"/>
        <family val="1"/>
      </rPr>
      <t>transfers</t>
    </r>
    <r>
      <rPr>
        <sz val="11"/>
        <rFont val="Georgia"/>
        <family val="1"/>
      </rPr>
      <t xml:space="preserve"> on the basic financial statements. (GASB 1800.102, GASBS 34, paragraph 88, 410, and 420)</t>
    </r>
  </si>
  <si>
    <r>
      <t xml:space="preserve">The residual amount on the government-wide statement of net position should be reported as </t>
    </r>
    <r>
      <rPr>
        <i/>
        <sz val="11"/>
        <rFont val="Georgia"/>
        <family val="1"/>
      </rPr>
      <t>net position</t>
    </r>
    <r>
      <rPr>
        <sz val="11"/>
        <rFont val="Georgia"/>
        <family val="1"/>
      </rPr>
      <t>, rather than net assets, proprietary or fiduciary fund balance, or equity. (GASB 2200.115)</t>
    </r>
  </si>
  <si>
    <r>
      <t xml:space="preserve">The </t>
    </r>
    <r>
      <rPr>
        <i/>
        <sz val="11"/>
        <rFont val="Georgia"/>
        <family val="1"/>
      </rPr>
      <t>restricted</t>
    </r>
    <r>
      <rPr>
        <sz val="11"/>
        <rFont val="Georgia"/>
        <family val="1"/>
      </rPr>
      <t xml:space="preserve"> component of net position consists of restricted assets reduced by liabilities and deferred inflows of resources related to those assets. Generally, a liability relates to restricted assets if the asset results from a resource flow that also results in the recognition of a liability or if the liability will be liquidated with the restricted assets reported.  Net position should be reported as restricted when constraints placed on net position are either (GASB 2200.119):</t>
    </r>
  </si>
  <si>
    <r>
      <t xml:space="preserve">Externally imposed by creditors (such as through debt covenants), grantors, contributors, or laws or regulations of </t>
    </r>
    <r>
      <rPr>
        <i/>
        <sz val="11"/>
        <rFont val="Georgia"/>
        <family val="1"/>
      </rPr>
      <t>other</t>
    </r>
    <r>
      <rPr>
        <sz val="11"/>
        <rFont val="Georgia"/>
        <family val="1"/>
      </rPr>
      <t xml:space="preserve"> governments.</t>
    </r>
  </si>
  <si>
    <r>
      <t xml:space="preserve">Each of the following should be recognized in pension expense, beginning in the current reporting period, using a systematic and rational method over a </t>
    </r>
    <r>
      <rPr>
        <b/>
        <sz val="11"/>
        <rFont val="Georgia"/>
        <family val="1"/>
      </rPr>
      <t xml:space="preserve">closed period </t>
    </r>
    <r>
      <rPr>
        <sz val="11"/>
        <rFont val="Georgia"/>
        <family val="1"/>
      </rPr>
      <t xml:space="preserve">equal to the average of the expected remaining service lives of all employees that are provided with pensions through the pension plan (active employees and inactive employees) determined as of the beginning of the </t>
    </r>
    <r>
      <rPr>
        <b/>
        <sz val="11"/>
        <rFont val="Georgia"/>
        <family val="1"/>
      </rPr>
      <t>measurement period:</t>
    </r>
  </si>
  <si>
    <r>
      <t xml:space="preserve">Each of the following should be recognized in OPEB expense, beginning in the current reporting period, using a systematic and rational method over a </t>
    </r>
    <r>
      <rPr>
        <b/>
        <sz val="11"/>
        <rFont val="Georgia"/>
        <family val="1"/>
      </rPr>
      <t>closed period</t>
    </r>
    <r>
      <rPr>
        <sz val="11"/>
        <rFont val="Georgia"/>
        <family val="1"/>
      </rPr>
      <t xml:space="preserve"> equal to the average of the expected remaining service lives of all employees that are provided with OPEB through the OPEB plan (active employees and inactive employees) determined as of the beginning of the </t>
    </r>
    <r>
      <rPr>
        <b/>
        <sz val="11"/>
        <rFont val="Georgia"/>
        <family val="1"/>
      </rPr>
      <t>measurement period</t>
    </r>
    <r>
      <rPr>
        <sz val="11"/>
        <rFont val="Georgia"/>
        <family val="1"/>
      </rPr>
      <t>:</t>
    </r>
  </si>
  <si>
    <r>
      <rPr>
        <i/>
        <sz val="11"/>
        <rFont val="Georgia"/>
        <family val="1"/>
      </rPr>
      <t>Program-specific grants and contributions</t>
    </r>
    <r>
      <rPr>
        <sz val="11"/>
        <rFont val="Georgia"/>
        <family val="1"/>
      </rPr>
      <t xml:space="preserve"> include revenues arising from mandatory and voluntary nonexchange transactions with other governments, organizations, or individuals that are restricted for use in a particular program. (GASB 2200.138)</t>
    </r>
  </si>
  <si>
    <r>
      <t>When earnings of the</t>
    </r>
    <r>
      <rPr>
        <i/>
        <sz val="11"/>
        <rFont val="Georgia"/>
        <family val="1"/>
      </rPr>
      <t xml:space="preserve"> invested accumulated resources </t>
    </r>
    <r>
      <rPr>
        <sz val="11"/>
        <rFont val="Georgia"/>
        <family val="1"/>
      </rPr>
      <t xml:space="preserve">of a program are </t>
    </r>
    <r>
      <rPr>
        <i/>
        <sz val="11"/>
        <rFont val="Georgia"/>
        <family val="1"/>
      </rPr>
      <t>legally restricted</t>
    </r>
    <r>
      <rPr>
        <sz val="11"/>
        <rFont val="Georgia"/>
        <family val="1"/>
      </rPr>
      <t xml:space="preserve"> to be used for that program, the net cost to be financed by the government’s general revenues is reduced, and those investment earnings should be reported as program revenues. (GASB 2200.139; Comprehensive Implementation Guide, Question 7.39.7)</t>
    </r>
  </si>
  <si>
    <r>
      <t>Each local government is required to adopt and use the</t>
    </r>
    <r>
      <rPr>
        <u/>
        <sz val="11"/>
        <rFont val="Georgia"/>
        <family val="1"/>
      </rPr>
      <t xml:space="preserve"> Uniform Chart of Accounts for Local Governments in Georgia</t>
    </r>
    <r>
      <rPr>
        <sz val="11"/>
        <rFont val="Georgia"/>
        <family val="1"/>
      </rPr>
      <t>. The reporting of the following funds is not consistent with the fund type specified in the Uniform Chart of Accounts (OCGA 36-81-3(e)):</t>
    </r>
  </si>
  <si>
    <r>
      <t xml:space="preserve">Each local government is required to adopt and use the </t>
    </r>
    <r>
      <rPr>
        <u/>
        <sz val="11"/>
        <rFont val="Georgia"/>
        <family val="1"/>
      </rPr>
      <t>Uniform Chart of Accounts for Local Governments in Georgia</t>
    </r>
    <r>
      <rPr>
        <sz val="11"/>
        <rFont val="Georgia"/>
        <family val="1"/>
      </rPr>
      <t>.  The Uniform Chart of Accounts specifies that, if a government finances a capital project from multiple funding sources and SPLOST is one of the funding sources, the SPLOST fund must be used for the total financing of the project.  If the government is expending these tax proceeds in an enterprise fund, the government must report the tax revenue in this fund first and then transfer the proceeds to the enterprise fund.  (OCGA 36-81-3(e))</t>
    </r>
  </si>
  <si>
    <r>
      <t xml:space="preserve">By reporting particular fund balance amounts that are not restricted or committed in a special revenue, capital projects, debt service, or permanent fund, the government has </t>
    </r>
    <r>
      <rPr>
        <i/>
        <sz val="11"/>
        <rFont val="Georgia"/>
        <family val="1"/>
      </rPr>
      <t>assigned</t>
    </r>
    <r>
      <rPr>
        <sz val="11"/>
        <rFont val="Georgia"/>
        <family val="1"/>
      </rPr>
      <t xml:space="preserve"> those amounts to the purposes of the respective funds.  (GASB 1800.175)</t>
    </r>
  </si>
  <si>
    <r>
      <t xml:space="preserve">The statement of revenues, expenses, and changes in fund net position should present a separate subtotal for </t>
    </r>
    <r>
      <rPr>
        <i/>
        <sz val="11"/>
        <rFont val="Georgia"/>
        <family val="1"/>
      </rPr>
      <t>operating revenues, operating expenses, and operating income</t>
    </r>
    <r>
      <rPr>
        <sz val="11"/>
        <rFont val="Georgia"/>
        <family val="1"/>
      </rPr>
      <t>. (GASB 2200.191-.192)</t>
    </r>
  </si>
  <si>
    <r>
      <t xml:space="preserve">The Notes to the Financial Statements should disclose the </t>
    </r>
    <r>
      <rPr>
        <i/>
        <sz val="11"/>
        <rFont val="Georgia"/>
        <family val="1"/>
      </rPr>
      <t>susceptible to accrual</t>
    </r>
    <r>
      <rPr>
        <sz val="11"/>
        <rFont val="Georgia"/>
        <family val="1"/>
      </rPr>
      <t xml:space="preserve"> criterion for major revenue sources.  This disclosure should address the specific types of major revenue sources that meet this criterion. (GASB 1600.108)</t>
    </r>
  </si>
  <si>
    <r>
      <t xml:space="preserve">For </t>
    </r>
    <r>
      <rPr>
        <i/>
        <sz val="11"/>
        <rFont val="Georgia"/>
        <family val="1"/>
      </rPr>
      <t>committed</t>
    </r>
    <r>
      <rPr>
        <sz val="11"/>
        <rFont val="Georgia"/>
        <family val="1"/>
      </rPr>
      <t xml:space="preserve"> fund balance:  (1) the government’s highest level of decision-making authority and (2) the formal action that is required to be taken to establish (and modify or rescind) a fund balance commitment</t>
    </r>
  </si>
  <si>
    <r>
      <t xml:space="preserve">For </t>
    </r>
    <r>
      <rPr>
        <i/>
        <sz val="11"/>
        <rFont val="Georgia"/>
        <family val="1"/>
      </rPr>
      <t>assigned</t>
    </r>
    <r>
      <rPr>
        <sz val="11"/>
        <rFont val="Georgia"/>
        <family val="1"/>
      </rPr>
      <t xml:space="preserve"> fund balance:  (1) the body or official authorized to assign amounts to a specific purpose and (2) the policy established by the governing body pursuant to which that authorization is given</t>
    </r>
  </si>
  <si>
    <r>
      <t>A description of the valuation techniques</t>
    </r>
    <r>
      <rPr>
        <b/>
        <sz val="11"/>
        <rFont val="Georgia"/>
        <family val="1"/>
      </rPr>
      <t xml:space="preserve"> </t>
    </r>
    <r>
      <rPr>
        <sz val="11"/>
        <rFont val="Georgia"/>
        <family val="1"/>
      </rPr>
      <t>used in the fair value measurement</t>
    </r>
  </si>
  <si>
    <r>
      <t xml:space="preserve">The following information with respect to lease activities  (other than short-term leases) should be disclosed in the notes to the </t>
    </r>
    <r>
      <rPr>
        <b/>
        <sz val="11"/>
        <rFont val="Georgia"/>
        <family val="1"/>
      </rPr>
      <t>lessee</t>
    </r>
    <r>
      <rPr>
        <sz val="11"/>
        <rFont val="Georgia"/>
        <family val="1"/>
      </rPr>
      <t>’s financial statements (GASB L20.134; eGAAFR, page 573):</t>
    </r>
  </si>
  <si>
    <r>
      <t xml:space="preserve">If leasing is a significant part of the government's activities, The following information with respect to lease activities  (other than short-term leases) should be disclosed in the notes to the </t>
    </r>
    <r>
      <rPr>
        <b/>
        <sz val="11"/>
        <rFont val="Georgia"/>
        <family val="1"/>
      </rPr>
      <t>lessor</t>
    </r>
    <r>
      <rPr>
        <sz val="11"/>
        <rFont val="Georgia"/>
        <family val="1"/>
      </rPr>
      <t>’s financial statements (GASB L20.154; eGAAFR, page 571):</t>
    </r>
  </si>
  <si>
    <t>The following information should be disclosed about the discount rate (GASBS 68, ¶42):</t>
  </si>
  <si>
    <t xml:space="preserve">The amount of revenue recognized for the support provided by nonemployer contributing entities (see paragraphs 33d and 90), if any. </t>
  </si>
  <si>
    <t xml:space="preserve">The amount of revenue recognized for the support provided by nonemployer contributing entities (see paragraphs 43d, 106 and 107), if any. </t>
  </si>
  <si>
    <r>
      <t xml:space="preserve">The Notes to the Financial Statements should disclose if a termination benefit that otherwise meets the recognition criteria of GASB Statement 47, </t>
    </r>
    <r>
      <rPr>
        <i/>
        <sz val="11"/>
        <rFont val="Georgia"/>
        <family val="1"/>
      </rPr>
      <t>Accounting for Termination Benefits</t>
    </r>
    <r>
      <rPr>
        <sz val="11"/>
        <rFont val="Georgia"/>
        <family val="1"/>
      </rPr>
      <t>, is not recognized because the expected benefits are not estimable.  (GASB T25.117)</t>
    </r>
  </si>
  <si>
    <r>
      <t xml:space="preserve">The definitions of </t>
    </r>
    <r>
      <rPr>
        <i/>
        <sz val="11"/>
        <rFont val="Georgia"/>
        <family val="1"/>
      </rPr>
      <t>deficiency in</t>
    </r>
    <r>
      <rPr>
        <sz val="11"/>
        <rFont val="Georgia"/>
        <family val="1"/>
      </rPr>
      <t xml:space="preserve"> </t>
    </r>
    <r>
      <rPr>
        <i/>
        <sz val="11"/>
        <rFont val="Georgia"/>
        <family val="1"/>
      </rPr>
      <t>internal control, significant deficiency,</t>
    </r>
    <r>
      <rPr>
        <sz val="11"/>
        <rFont val="Georgia"/>
        <family val="1"/>
      </rPr>
      <t xml:space="preserve"> and </t>
    </r>
    <r>
      <rPr>
        <i/>
        <sz val="11"/>
        <rFont val="Georgia"/>
        <family val="1"/>
      </rPr>
      <t>material weakness</t>
    </r>
    <r>
      <rPr>
        <sz val="11"/>
        <rFont val="Georgia"/>
        <family val="1"/>
      </rPr>
      <t>.</t>
    </r>
  </si>
  <si>
    <r>
      <t xml:space="preserve">If no instances of noncompliance or other matters have been identified that are required to be reported, a statement that the results of tests disclosed no instances of noncompliance or other matters that are required to be reported under </t>
    </r>
    <r>
      <rPr>
        <i/>
        <sz val="11"/>
        <rFont val="Georgia"/>
        <family val="1"/>
      </rPr>
      <t>Government Auditing Standards</t>
    </r>
    <r>
      <rPr>
        <sz val="11"/>
        <rFont val="Georgia"/>
        <family val="1"/>
      </rPr>
      <t>.</t>
    </r>
  </si>
  <si>
    <r>
      <t xml:space="preserve">If instances of noncompliance or other matters have been identified that are required to be reported, a statement that the results of the tests disclosed instances of noncompliance or other matters that are required to be reported under </t>
    </r>
    <r>
      <rPr>
        <i/>
        <sz val="11"/>
        <rFont val="Georgia"/>
        <family val="1"/>
      </rPr>
      <t>Government Auditing Standards</t>
    </r>
    <r>
      <rPr>
        <sz val="11"/>
        <rFont val="Georgia"/>
        <family val="1"/>
      </rPr>
      <t xml:space="preserve"> and which are described in the accompanying [include the title of the schedule in which the findings are reported]. (Alternatively, the findings may be described in this report.)</t>
    </r>
  </si>
  <si>
    <r>
      <t xml:space="preserve">A statement that the purpose of the report is solely to describe the scope of the testing of internal control and compliance and the result of that testing, and not to provide an opinion on the effectiveness of the entity's internal control or on compliance. This report is an integral part of an audit performed in accordance with </t>
    </r>
    <r>
      <rPr>
        <i/>
        <sz val="11"/>
        <rFont val="Georgia"/>
        <family val="1"/>
      </rPr>
      <t>Government Auditing Standards</t>
    </r>
    <r>
      <rPr>
        <sz val="11"/>
        <rFont val="Georgia"/>
        <family val="1"/>
      </rPr>
      <t xml:space="preserve"> in considering the entity's internal control and compliance. Accordingly, this communication is not suitable for any other purpose.</t>
    </r>
  </si>
  <si>
    <t>The AICPA’s Audit Guide: Government Auditing Standards and the Uniform Guidance recommends combining into one report the reporting required by Government Auditing Standards on the scope and results of testing of the auditee’s internal control over financial reporting and compliance with laws, regulations, provisions of contract or grant agreements and other matters. (AAG-GAS 4.53)</t>
  </si>
  <si>
    <r>
      <t xml:space="preserve">report the status of all audit findings included in the prior audit’s schedule of findings and questioned costs, including findings relating to the financial statements which are required to be reported in accordance with </t>
    </r>
    <r>
      <rPr>
        <i/>
        <sz val="11"/>
        <rFont val="Georgia"/>
        <family val="1"/>
      </rPr>
      <t>Government Auditing Standards</t>
    </r>
    <r>
      <rPr>
        <sz val="11"/>
        <rFont val="Georgia"/>
        <family val="1"/>
      </rPr>
      <t xml:space="preserve">. </t>
    </r>
  </si>
  <si>
    <r>
      <t xml:space="preserve">a statement that the audit of compliance was conducted in accordance with auditing standards generally accepted in the United States of America, the standards applicable to financial audits contained in </t>
    </r>
    <r>
      <rPr>
        <i/>
        <sz val="11"/>
        <rFont val="Georgia"/>
        <family val="1"/>
      </rPr>
      <t>Government Auditing Standards</t>
    </r>
    <r>
      <rPr>
        <sz val="11"/>
        <rFont val="Georgia"/>
        <family val="1"/>
      </rPr>
      <t xml:space="preserve"> issued by the Comptroller General of the United States, and the audit requirements of Title 2 U.S. CFR Part 200, </t>
    </r>
    <r>
      <rPr>
        <i/>
        <sz val="11"/>
        <rFont val="Georgia"/>
        <family val="1"/>
      </rPr>
      <t>Uniform Administrative Requirements, Cost Principles, and Audit Requirements for Federal Awards</t>
    </r>
    <r>
      <rPr>
        <sz val="11"/>
        <rFont val="Georgia"/>
        <family val="1"/>
      </rPr>
      <t xml:space="preserve"> (Uniform Guidance).</t>
    </r>
  </si>
  <si>
    <r>
      <t>A section titled "Auditor's Responsibilities for the Audit of Compliance" that includes</t>
    </r>
    <r>
      <rPr>
        <b/>
        <sz val="11"/>
        <rFont val="Georgia"/>
        <family val="1"/>
      </rPr>
      <t xml:space="preserve"> </t>
    </r>
    <r>
      <rPr>
        <sz val="11"/>
        <rFont val="Georgia"/>
        <family val="1"/>
      </rPr>
      <t>the following:</t>
    </r>
  </si>
  <si>
    <t>a statement that the auditor has applied certain limited procedures to the RSI in accordance with auditing standards generally accepted in the United States of America, which consisted of inquiries of management about the methods of preparing the information and comparing the information for consistency with management's responses to the auditor's inquiries, the basic financial statements, and other knowledge the auditor obtained during the audit of the basic financial statements (AU-C 730.08c(i))</t>
  </si>
  <si>
    <t>a statement that the auditor does not express an opinion or provide any assurance on the information because the limited procedures do not provide the auditor with sufficient evidence to express an opinion or provide any assurance (AU-C 730.08c(ii))</t>
  </si>
  <si>
    <t>a statement that the auditor does not express an opinion or provide any assurance on the information. (AU-C 730.08d(ii)</t>
  </si>
  <si>
    <t>a statement that management has omitted [description of the missing RSI] that the accounting principles generally accepted in the United States require to be presented to supplement the basic financial statements. (AU-C 730.08e(i)</t>
  </si>
  <si>
    <t>a statement that such missing information, although not a part of the basic financial statements, is required by Governmental Accounting Standards Board, who considers it to be an essential part of financial reporting for placing the basic financial statements in an appropriate operational, economic, or historical context (AU-C 730.08e(ii)</t>
  </si>
  <si>
    <t>a statement that the auditor's opinion on the basic financial statements is not affected by the missing information (AU-C 730.08e(iii)</t>
  </si>
  <si>
    <t>a statement that management has omitted [describe missing RSI] that GAAP requires to be presented to supplement the basic financial statements. (AU-C 730.09a)</t>
  </si>
  <si>
    <t>a statement that such information is the responsibility of management and, although not a part of the basic financial statements, is required by Governmental Accounting Standards Board who considers it to be an essential part of financial reporting for placing the basic financial statements in an appropriate operational, economic, or historical context.  (AU-C 730.09b)</t>
  </si>
  <si>
    <t>A statement that the auditor has issued a report dated [date of report] on the consideration of the entity's internal control over financial reporting and on the tests of its compliance with certain provisions of laws, regulations, contracts, and grant agreements, and other matters. (AAG/GAS Chapter 4)</t>
  </si>
  <si>
    <t>A statement that the purpose of that report is to describe the scope of the testing of internal control over financial reporting and compliance and the results of that testing, and not to provide an opinion the effectiveness of the entity's internal control over financial reporting or on compliance.  (AAG/GAS Chapter 4)</t>
  </si>
  <si>
    <r>
      <t xml:space="preserve">A statement that the report is an integral part of an audit performed in accordance with </t>
    </r>
    <r>
      <rPr>
        <i/>
        <sz val="11"/>
        <rFont val="Georgia"/>
        <family val="1"/>
      </rPr>
      <t>Government Auditing Standards</t>
    </r>
    <r>
      <rPr>
        <sz val="11"/>
        <rFont val="Georgia"/>
        <family val="1"/>
      </rPr>
      <t xml:space="preserve"> in considering the entity's internal control over financial reporting and compliance.  (AAG/GAS Chapter 4)</t>
    </r>
  </si>
  <si>
    <t xml:space="preserve">differences between expected and actual experience with regard to economic or demographic factors (differences between expected and actual experience) in the measurement of the total OPEB liability </t>
  </si>
  <si>
    <t>changes of assumptions about future economic or demographic factors or of other inputs (changes of assumptions or other inputs). The portion of (1) and (2) not recognized in OPEB expense should be reported as deferred outflows of resources or deferred inflows of resources related to OPEB.</t>
  </si>
  <si>
    <t xml:space="preserve">differences between expected and actual experience with regard to economic or demographic factors (differences between expected and actual experience) in the measurement of the total pension liability </t>
  </si>
  <si>
    <t>changes of assumptions about future economic or demographic factors or of other inputs (changes of assumptions or other inputs). The portion of (1) and (2) not recognized in pension expense should be reported as deferred outflows of resources or deferred inflows of resources related to pensions.</t>
  </si>
  <si>
    <t>When expressing an unmodified opinion on financial statements, the auditor's opinion should state that, in the auditor's opinion, the accompanying financial statements present fairly, in all material respects the financial position of [Entity] as of [year end date], and the results of its operations and its cash flows for the year then ended in accordance with accounting principles generally accepted in the United States of America.  (AU-C 700.26 and Illustration 3)</t>
  </si>
  <si>
    <t>Emphasis-of-Matter Paragraph (EOM):  When a KAM section is presented in the auditor's report, an emphasis-of-matter paragraph may be presented either directly before or after the KAM section, based on the auditor's judgment about the relative significance of the information included in the EOM;  The auditor may also add further context to the heading "Emphasis of Matter" to differentiate the EOM from the individual matters in the KAM section.</t>
  </si>
  <si>
    <t>(Note to the reviewer:  AAG-SLV 17.29 states:
AU-C Section 701 addresses the auditor's responsibility to communicate KAMs in the auditor's report when the auditor is engaged to do so.  There is no requirement for a government to engage the auditor to communicate KAMs.  However, if the government chooses to engage the auditor to communicate KAMs, AU-C section 701 provides the relevant requirements.  The purpose of communicating KAMs is to provide greater transparency about the audit that was performed.  Paragraph .07 of AU-C 701 defines KAMs as those matters that, in the auditor's professional judgment, were of most significance in the audit of the financial statements of the current period.  KAMs are selected from matters communicated with those charged with governance, those matters that require significant auditor attention in performing the audit.  From the matters that required significant auditor attention, the auditor should determine which were of most significance in the audit of the financial statements of the current period and therefore are the KAMs.</t>
  </si>
  <si>
    <t>A statement "In preparing the financial statements, management is required to evaluate whether there are conditions or events, considered in the aggregate, that raise substantial doubt about the Entity's ability to continue as a going concern for twelve months beyond the financial statement date, including any currently known information that may raise substantial doubt shortly thereafter.  (AU-C 700.32b and AAG/GAS Chapter 4 Exhibit 4-1)</t>
  </si>
  <si>
    <t>State the risk of not detecting a material misstatement resulting from fraud is higher than for one resulting from error, as fraud may involve collusion, forger, intentional omissions, misrepresentations, or the override of internal control. (AU-C 700.35c)</t>
  </si>
  <si>
    <t>obtain an understanding of internal control relevant to the audit in order to design audit procedures that are appropriate in the circumstances, but not for the purpose of expressing an opinion on the effectiveness of the entity's internal control.  Accordingly, no such opinion is expressed.  (AU-C 700.36c)</t>
  </si>
  <si>
    <t>If the entity has presented all or some of the required supplementary information, the RSI section in the auditor's report on the financial statements should include the following elements:  (AU-C 730.08)</t>
  </si>
  <si>
    <t>a statement that the auditor was unable to apply certain limited procedures to the required supplementary information in accordance with auditing standards general accepted in the United States because [state the reasons] (AU-C 730.08d(i)</t>
  </si>
  <si>
    <t>If the measurement or presentation of the required supplementary information departs materially from the prescribed guidelines, a statement that although the auditor's opinion on the basic financial statements is not affected, material departures from prescribed guidelines exist [describe the material departures from GAAP.]  (AU-C 730.08f)</t>
  </si>
  <si>
    <t>a statement that the auditor's opinion on the basic financial statements is not affected by the missing information. (AU-C 730.09c)</t>
  </si>
  <si>
    <t>A statement that the supplementary information is the responsibility of management and was derived from, and relates directly to, the underlying accounting and other records used to prepare the financial statements (AU-C 725.09c)</t>
  </si>
  <si>
    <t>A statement that the supplementary information has been subjected to the auditing procedures applied in the audit of the financial statements and certain additional procedures, including comparing and reconciling such information directly to the underlying accounting and other records used to prepare the financial statements or to the financial statements themselves and other additional procedures, in accordance with auditing standards generally accepted in the United States of America.  (AU-C 725.09d)</t>
  </si>
  <si>
    <t>A departure from GAAP in the financial statements for an opinion unit may lead the auditor to qualify the opinion or express an adverse opinion on that opinion unit.  When the auditor expresses a qualified  or adverse opinion, the auditor should amend the "Basis for Opinion" section to "Basis for Qualified Opinion) that explains, for each affected opinion unit, (a) all of the substantive reasons that have led him or her to conclude that there has been a departure from GAAP and (b) the principal effects of the subject matter of the qualification on the financial position, changes in financial position, or, where applicable, cash flows, if practicable, or a statement that the effects are not reasonably determinable.  (AU-C 705.17-.28; AAG-SLV 17.43-17.46)</t>
  </si>
  <si>
    <t>for any investments in external investment pools that report their investments at amortized cost, the presence of any limitations or restrictions on withdrawals (such as notice periods, maximum transaction amounts, and the qualifying external investment pool's authority to impose liquidity fees or redemption gates.)</t>
  </si>
  <si>
    <t>(Note to reviewer:  This information is required for governments that offer single-employer defined OPEB  plans administered through a trust)</t>
  </si>
  <si>
    <t>(Note to Reviewer:  Catalog of Domestic Federal Assistance (CFDA) has been changed to Assistance Listing number)</t>
  </si>
  <si>
    <t>A section "Responsibilities of Management for Compliance" that describes management's responsibility for compliance with the applicable compliance requirements and for the design, implementation, and maintenance of effective internal control over compliance with laws, statutes, regulations, rules, and provisions of contracts, and grants applicable to the auditee's federal programs is the responsibility of the auditee's management.</t>
  </si>
  <si>
    <t>a statement that noncompliance with the applicable compliance requirements is considered material if there is a substantial likelihood that, individually or in the aggregate, it would influence the judgment made by a reasonable user of the report on compliance about the entity's compliance with the requirements of each major federal program as a whole.</t>
  </si>
  <si>
    <t>obtain an understanding of the entity's internal control over compliance relevant to the audit in order to design audit procedures that are appropriate in the circumstances and to test and report on internal control over compliance in accordance with the Uniform Guidance, but not for the purpose of expressing and opinion on the effectiveness of the entity's internal control over compliance.  Accordingly, no such opinion is expressed.</t>
  </si>
  <si>
    <t>An opinion on compliance with the specified requirements based on the practitioner's examination.</t>
  </si>
  <si>
    <t>a statement that the consideration of internal control was for the limited purpose described in the first paragraph of this section and was not designed to identify all deficiencies in internal control that might be weaknesses or significant deficiencies and therefore, material weaknesses or significant deficiencies may exist that were not identified.</t>
  </si>
  <si>
    <t>a statement that the risk of not detecting material noncompliance resulting from fraud is higher than for that resulting from error, as fraud may involve collusion, forgery, intentional omissions, misrepresentations, or the override of internal control.</t>
  </si>
  <si>
    <t>exercise professional judgment and maintain professional skepticism throughout the audit</t>
  </si>
  <si>
    <t>GASB Statement 87 is effective for financial statements for periods beginning after June 15, 2021.</t>
  </si>
  <si>
    <t>Prior leases should now be evaluated and reported in accordance with GASBS 87 and the notes should include the required disclosures.</t>
  </si>
  <si>
    <t>S073a</t>
  </si>
  <si>
    <t>S073b</t>
  </si>
  <si>
    <t>GASB 87 does away with the classifications of “capital” and “operating” in regards to leases.  A contract that does not meet the new classification of a lease, such as a contract that transfers ownership of the underlying asset to the lessee by the end of the contract and does not contain termination options, should be reported as a financed purchase of the underlying asset by the lessee or sale of the asset by the lessor. (GASB 87, paragraph 19)</t>
  </si>
  <si>
    <t>The term “financed purchase” should be used rather than “capital lease” in the financial statements.</t>
  </si>
  <si>
    <t>ACFR1</t>
  </si>
  <si>
    <t>ACFR</t>
  </si>
  <si>
    <t>ARPA funds are subject to eligibility requirements.  For the modified accrual basis, if the funds have not yet been used, any unspent funds should be a liability at year’s end, unearned revenue.</t>
  </si>
  <si>
    <t>Item #</t>
  </si>
  <si>
    <t>B006a</t>
  </si>
  <si>
    <t>B006b</t>
  </si>
  <si>
    <t>B006c</t>
  </si>
  <si>
    <t>B006d</t>
  </si>
  <si>
    <t>B006e</t>
  </si>
  <si>
    <t>B007</t>
  </si>
  <si>
    <t>B008</t>
  </si>
  <si>
    <t>B009b</t>
  </si>
  <si>
    <t>B009c</t>
  </si>
  <si>
    <t>B009d</t>
  </si>
  <si>
    <t>B009a</t>
  </si>
  <si>
    <t>B011a</t>
  </si>
  <si>
    <t>B011b</t>
  </si>
  <si>
    <t>B011c</t>
  </si>
  <si>
    <t>B015</t>
  </si>
  <si>
    <t>B015a</t>
  </si>
  <si>
    <t>B015b</t>
  </si>
  <si>
    <t>B016a(1)</t>
  </si>
  <si>
    <t>B016a(2)</t>
  </si>
  <si>
    <t>B016c</t>
  </si>
  <si>
    <t>B016e(1)</t>
  </si>
  <si>
    <t>B016e(2)</t>
  </si>
  <si>
    <t>B016e(3)</t>
  </si>
  <si>
    <t>B016e(4)</t>
  </si>
  <si>
    <t>B016e(5)</t>
  </si>
  <si>
    <t>B016e(6)</t>
  </si>
  <si>
    <t>B016f</t>
  </si>
  <si>
    <t>B017</t>
  </si>
  <si>
    <t>B018</t>
  </si>
  <si>
    <t>B018a</t>
  </si>
  <si>
    <t>B018b</t>
  </si>
  <si>
    <t>B018c</t>
  </si>
  <si>
    <t>B018c(1)</t>
  </si>
  <si>
    <t>B018c(2)</t>
  </si>
  <si>
    <t>B018d</t>
  </si>
  <si>
    <t>B018d(1)</t>
  </si>
  <si>
    <t>B018d(2)</t>
  </si>
  <si>
    <t>B018e</t>
  </si>
  <si>
    <t>B018e(1)</t>
  </si>
  <si>
    <t>B018e(2)</t>
  </si>
  <si>
    <t>B018e(3)</t>
  </si>
  <si>
    <t>B018f</t>
  </si>
  <si>
    <t>B018g</t>
  </si>
  <si>
    <t>B018h</t>
  </si>
  <si>
    <t>B018h(1)</t>
  </si>
  <si>
    <t>B018h(2)</t>
  </si>
  <si>
    <t>B018h(3)</t>
  </si>
  <si>
    <t>B019</t>
  </si>
  <si>
    <t>B019a</t>
  </si>
  <si>
    <t>B019b</t>
  </si>
  <si>
    <t>B019c</t>
  </si>
  <si>
    <t>B019d</t>
  </si>
  <si>
    <t>B019e</t>
  </si>
  <si>
    <t>B019f</t>
  </si>
  <si>
    <t>B020</t>
  </si>
  <si>
    <t>B020a</t>
  </si>
  <si>
    <t>B020b</t>
  </si>
  <si>
    <t>B020c</t>
  </si>
  <si>
    <t>B021</t>
  </si>
  <si>
    <t>B022</t>
  </si>
  <si>
    <t>B023</t>
  </si>
  <si>
    <t>B024</t>
  </si>
  <si>
    <t>B025</t>
  </si>
  <si>
    <t>B026</t>
  </si>
  <si>
    <t>B027</t>
  </si>
  <si>
    <t>B028</t>
  </si>
  <si>
    <t>B029</t>
  </si>
  <si>
    <t>B030</t>
  </si>
  <si>
    <t>B031</t>
  </si>
  <si>
    <t>B032</t>
  </si>
  <si>
    <t>B032a</t>
  </si>
  <si>
    <t>B032b</t>
  </si>
  <si>
    <t>Bo32c</t>
  </si>
  <si>
    <t>B032d</t>
  </si>
  <si>
    <t>B032e</t>
  </si>
  <si>
    <t>Bo32f</t>
  </si>
  <si>
    <t>Auditor's report</t>
  </si>
  <si>
    <t>ACFR only</t>
  </si>
  <si>
    <t>table of contents</t>
  </si>
  <si>
    <t>Topic Tags</t>
  </si>
  <si>
    <t>MD&amp;A</t>
  </si>
  <si>
    <t>Government-Wide Financial Statements</t>
  </si>
  <si>
    <t>Fund Statements</t>
  </si>
  <si>
    <t>Budgetary</t>
  </si>
  <si>
    <t>Proprietary Fund Statements</t>
  </si>
  <si>
    <t>Fiduciary Funds</t>
  </si>
  <si>
    <t>Notes to the Financial Statements</t>
  </si>
  <si>
    <t>RSI</t>
  </si>
  <si>
    <t>Supplementary Information</t>
  </si>
  <si>
    <t>Internal Control</t>
  </si>
  <si>
    <t>Single Audit</t>
  </si>
  <si>
    <t>SPLOST/TSPLOST</t>
  </si>
  <si>
    <t>Section Tags</t>
  </si>
  <si>
    <t>fund balance</t>
  </si>
  <si>
    <t>budgets</t>
  </si>
  <si>
    <t>capital assets</t>
  </si>
  <si>
    <t>investments</t>
  </si>
  <si>
    <t>interfund activity</t>
  </si>
  <si>
    <t>State Law Compliance</t>
  </si>
  <si>
    <t>opeb</t>
  </si>
  <si>
    <t>leases</t>
  </si>
  <si>
    <t>net position</t>
  </si>
  <si>
    <t>pension</t>
  </si>
  <si>
    <t>reconciliations</t>
  </si>
  <si>
    <t>state law compliance</t>
  </si>
  <si>
    <t>long term liabilities</t>
  </si>
  <si>
    <t>fiduciary funds</t>
  </si>
  <si>
    <t>Information on the E-911 certification can be found on our website at: https://www.audits2.ga.gov/resources/orgs/local-government/?rcat=technical-assistance</t>
  </si>
  <si>
    <t>(Note:  Information on the E-911 report can be found on our website at: https://www.audits2.ga.gov/resources/orgs/local-government/?rcat=technical-assistance )</t>
  </si>
  <si>
    <t xml:space="preserve">Note or page # </t>
  </si>
  <si>
    <t>other notes:</t>
  </si>
  <si>
    <r>
      <t xml:space="preserve">1) Per the GASB implementation guide (question 7.56.5), other financing sources should NOT be used in the calculations for </t>
    </r>
    <r>
      <rPr>
        <b/>
        <sz val="10"/>
        <rFont val="Georgia"/>
        <family val="1"/>
      </rPr>
      <t>governmental funds</t>
    </r>
    <r>
      <rPr>
        <sz val="10"/>
        <rFont val="Georgia"/>
        <family val="1"/>
      </rPr>
      <t>.</t>
    </r>
  </si>
  <si>
    <t>however, it WOULD NOT include extraordinary items.</t>
  </si>
  <si>
    <r>
      <t xml:space="preserve">2) Per the GASB implementation guide (question 7.56.10), revenues and expenses of </t>
    </r>
    <r>
      <rPr>
        <b/>
        <sz val="10"/>
        <rFont val="Georgia"/>
        <family val="1"/>
      </rPr>
      <t>enterprise funds</t>
    </r>
    <r>
      <rPr>
        <sz val="10"/>
        <rFont val="Georgia"/>
        <family val="1"/>
      </rPr>
      <t xml:space="preserve"> WOULD include gains, losses, capital contributions, additions to permanent endowments and special items,</t>
    </r>
  </si>
  <si>
    <t>SPLOST</t>
  </si>
  <si>
    <t>According to the note disclosure on page 47, there are transfers from the SPLOST Fund to the XYZ Fund.  The SPLOST Fund should be used to report all of the expenditures related to a SPLOST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</si>
</sst>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20" x14ac:knownFonts="1">
    <font>
      <sz val="11"/>
      <color theme="1"/>
      <name val="Calibri"/>
      <family val="2"/>
      <scheme val="minor"/>
    </font>
    <font>
      <sz val="10"/>
      <name val="Arial"/>
      <family val="2"/>
    </font>
    <font>
      <sz val="11"/>
      <color theme="1"/>
      <name val="Georgia"/>
      <family val="1"/>
    </font>
    <font>
      <sz val="14"/>
      <name val="Prompt"/>
    </font>
    <font>
      <sz val="10"/>
      <name val="Georgia"/>
      <family val="1"/>
    </font>
    <font>
      <b/>
      <sz val="12"/>
      <name val="Georgia"/>
      <family val="1"/>
    </font>
    <font>
      <sz val="11"/>
      <name val="Georgia"/>
      <family val="1"/>
    </font>
    <font>
      <b/>
      <sz val="11"/>
      <name val="Georgia"/>
      <family val="1"/>
    </font>
    <font>
      <u/>
      <sz val="11"/>
      <color theme="1"/>
      <name val="Georgia"/>
      <family val="1"/>
    </font>
    <font>
      <b/>
      <sz val="11"/>
      <color rgb="FFFF0000"/>
      <name val="Georgia"/>
      <family val="1"/>
    </font>
    <font>
      <sz val="11"/>
      <color rgb="FFFF0000"/>
      <name val="Georgia"/>
      <family val="1"/>
    </font>
    <font>
      <sz val="11"/>
      <color rgb="FF0070C0"/>
      <name val="Georgia"/>
      <family val="1"/>
    </font>
    <font>
      <u/>
      <sz val="11"/>
      <name val="Georgia"/>
      <family val="1"/>
    </font>
    <font>
      <b/>
      <u/>
      <sz val="11"/>
      <name val="Georgia"/>
      <family val="1"/>
    </font>
    <font>
      <i/>
      <sz val="11"/>
      <name val="Georgia"/>
      <family val="1"/>
    </font>
    <font>
      <b/>
      <i/>
      <sz val="11"/>
      <name val="Georgia"/>
      <family val="1"/>
    </font>
    <font>
      <sz val="11"/>
      <color theme="0"/>
      <name val="Georgia"/>
      <family val="1"/>
    </font>
    <font>
      <sz val="11"/>
      <color theme="9" tint="0.79998168889431442"/>
      <name val="Georgia"/>
      <family val="1"/>
    </font>
    <font>
      <sz val="11"/>
      <color theme="6" tint="0.79998168889431442"/>
      <name val="Georgia"/>
      <family val="1"/>
    </font>
    <font>
      <b/>
      <sz val="10"/>
      <name val="Georgia"/>
      <family val="1"/>
    </font>
  </fonts>
  <fills count="1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rgb="FFFFC000"/>
        <bgColor indexed="64"/>
      </patternFill>
    </fill>
    <fill>
      <patternFill patternType="solid">
        <fgColor rgb="FFFF0000"/>
        <bgColor indexed="64"/>
      </patternFill>
    </fill>
    <fill>
      <patternFill patternType="solid">
        <fgColor indexed="13"/>
        <bgColor indexed="64"/>
      </patternFill>
    </fill>
    <fill>
      <patternFill patternType="solid">
        <fgColor indexed="15"/>
        <bgColor indexed="64"/>
      </patternFill>
    </fill>
    <fill>
      <patternFill patternType="solid">
        <fgColor theme="4" tint="0.79998168889431442"/>
        <bgColor indexed="64"/>
      </patternFill>
    </fill>
    <fill>
      <patternFill patternType="solid">
        <fgColor theme="6" tint="0.79998168889431442"/>
        <bgColor indexed="64"/>
      </patternFill>
    </fill>
  </fills>
  <borders count="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39">
    <xf numFmtId="0" fontId="0" fillId="0" borderId="0" xfId="0"/>
    <xf numFmtId="0" fontId="4" fillId="0" borderId="0" xfId="1" applyFont="1"/>
    <xf numFmtId="0" fontId="5" fillId="0" borderId="0" xfId="1" applyFont="1" applyFill="1"/>
    <xf numFmtId="3" fontId="4" fillId="0" borderId="0" xfId="1" applyNumberFormat="1" applyFont="1"/>
    <xf numFmtId="3" fontId="4" fillId="0" borderId="0" xfId="1" applyNumberFormat="1" applyFont="1" applyFill="1" applyBorder="1"/>
    <xf numFmtId="0" fontId="5" fillId="0" borderId="0" xfId="1" applyFont="1"/>
    <xf numFmtId="0" fontId="6" fillId="0" borderId="0" xfId="1" applyFont="1"/>
    <xf numFmtId="3" fontId="6" fillId="0" borderId="2" xfId="1" applyNumberFormat="1" applyFont="1" applyBorder="1"/>
    <xf numFmtId="3" fontId="6" fillId="11" borderId="2" xfId="1" applyNumberFormat="1" applyFont="1" applyFill="1" applyBorder="1"/>
    <xf numFmtId="3" fontId="6" fillId="12" borderId="2" xfId="1" applyNumberFormat="1" applyFont="1" applyFill="1" applyBorder="1"/>
    <xf numFmtId="0" fontId="6" fillId="0" borderId="0" xfId="1" applyFont="1" applyFill="1" applyBorder="1"/>
    <xf numFmtId="3" fontId="6" fillId="0" borderId="0" xfId="1" applyNumberFormat="1" applyFont="1" applyFill="1" applyBorder="1"/>
    <xf numFmtId="3" fontId="6" fillId="0" borderId="0" xfId="1" applyNumberFormat="1" applyFont="1"/>
    <xf numFmtId="0" fontId="7" fillId="0" borderId="1" xfId="1" applyFont="1" applyBorder="1"/>
    <xf numFmtId="0" fontId="7" fillId="0" borderId="0" xfId="1" applyFont="1"/>
    <xf numFmtId="0" fontId="2" fillId="0" borderId="0" xfId="0" applyFont="1" applyAlignment="1">
      <alignment vertical="top" wrapText="1"/>
    </xf>
    <xf numFmtId="0" fontId="2" fillId="0" borderId="0" xfId="0" applyFont="1" applyFill="1" applyAlignment="1">
      <alignment vertical="top" wrapText="1"/>
    </xf>
    <xf numFmtId="0" fontId="2" fillId="4" borderId="0" xfId="0" applyFont="1" applyFill="1" applyAlignment="1">
      <alignment vertical="top" wrapText="1"/>
    </xf>
    <xf numFmtId="0" fontId="2" fillId="9" borderId="0" xfId="0" applyFont="1" applyFill="1" applyAlignment="1">
      <alignment horizontal="center" vertical="top" wrapText="1"/>
    </xf>
    <xf numFmtId="0" fontId="2" fillId="0" borderId="0" xfId="0" applyFont="1" applyAlignment="1">
      <alignment horizontal="left" vertical="top" wrapText="1" indent="2"/>
    </xf>
    <xf numFmtId="0" fontId="2" fillId="5" borderId="0" xfId="0" applyFont="1" applyFill="1" applyAlignment="1">
      <alignment horizontal="center" vertical="top" wrapText="1"/>
    </xf>
    <xf numFmtId="0" fontId="2" fillId="8" borderId="0" xfId="0" applyFont="1" applyFill="1" applyAlignment="1">
      <alignment horizontal="center" vertical="top" wrapText="1"/>
    </xf>
    <xf numFmtId="0" fontId="2" fillId="7" borderId="0" xfId="0" applyFont="1" applyFill="1" applyAlignment="1">
      <alignment horizontal="center" vertical="top" wrapText="1"/>
    </xf>
    <xf numFmtId="0" fontId="2" fillId="0" borderId="0" xfId="0" applyFont="1" applyFill="1" applyAlignment="1">
      <alignment horizontal="center" vertical="top" wrapText="1"/>
    </xf>
    <xf numFmtId="49" fontId="2" fillId="0" borderId="0" xfId="0" applyNumberFormat="1" applyFont="1" applyAlignment="1">
      <alignment horizontal="center" wrapText="1"/>
    </xf>
    <xf numFmtId="0" fontId="2" fillId="0" borderId="0" xfId="0" applyFont="1" applyAlignment="1">
      <alignment wrapText="1"/>
    </xf>
    <xf numFmtId="0" fontId="8" fillId="0" borderId="0" xfId="0" applyFont="1" applyAlignment="1">
      <alignment horizontal="left" wrapText="1" indent="2"/>
    </xf>
    <xf numFmtId="0" fontId="2" fillId="6" borderId="0" xfId="0" applyFont="1" applyFill="1" applyAlignment="1">
      <alignment vertical="top" wrapText="1"/>
    </xf>
    <xf numFmtId="49" fontId="2" fillId="6" borderId="0" xfId="0" applyNumberFormat="1" applyFont="1" applyFill="1" applyAlignment="1">
      <alignment horizontal="center" vertical="top" wrapText="1"/>
    </xf>
    <xf numFmtId="0" fontId="2" fillId="6" borderId="0" xfId="0" applyFont="1" applyFill="1" applyAlignment="1">
      <alignment horizontal="left" vertical="top" wrapText="1" indent="2"/>
    </xf>
    <xf numFmtId="49" fontId="2" fillId="0" borderId="0" xfId="0" applyNumberFormat="1" applyFont="1" applyAlignment="1">
      <alignment horizontal="center" vertical="top" wrapText="1"/>
    </xf>
    <xf numFmtId="49" fontId="2" fillId="2" borderId="0" xfId="0" applyNumberFormat="1" applyFont="1" applyFill="1" applyAlignment="1">
      <alignment horizontal="center" vertical="top" wrapText="1"/>
    </xf>
    <xf numFmtId="0" fontId="2" fillId="0" borderId="0" xfId="0" applyFont="1" applyFill="1" applyAlignment="1">
      <alignment horizontal="left" vertical="top" wrapText="1" indent="2"/>
    </xf>
    <xf numFmtId="49" fontId="2" fillId="10" borderId="0" xfId="0" applyNumberFormat="1" applyFont="1" applyFill="1" applyAlignment="1">
      <alignment horizontal="center" vertical="top" wrapText="1"/>
    </xf>
    <xf numFmtId="49" fontId="2" fillId="0" borderId="0" xfId="0" applyNumberFormat="1" applyFont="1" applyFill="1" applyAlignment="1">
      <alignment horizontal="center" vertical="top" wrapText="1"/>
    </xf>
    <xf numFmtId="0" fontId="2" fillId="2" borderId="0" xfId="0" applyNumberFormat="1" applyFont="1" applyFill="1" applyAlignment="1">
      <alignment horizontal="center" vertical="top" wrapText="1"/>
    </xf>
    <xf numFmtId="0" fontId="2" fillId="6" borderId="0" xfId="0" applyFont="1" applyFill="1" applyAlignment="1">
      <alignment vertical="top"/>
    </xf>
    <xf numFmtId="49" fontId="2" fillId="6" borderId="0" xfId="0" applyNumberFormat="1" applyFont="1" applyFill="1" applyAlignment="1">
      <alignment horizontal="center" vertical="top"/>
    </xf>
    <xf numFmtId="0" fontId="2" fillId="6" borderId="0" xfId="0" applyFont="1" applyFill="1" applyAlignment="1">
      <alignment horizontal="left" vertical="top" indent="2"/>
    </xf>
    <xf numFmtId="49" fontId="2" fillId="0" borderId="0" xfId="0" applyNumberFormat="1" applyFont="1" applyFill="1" applyAlignment="1">
      <alignment horizontal="center" vertical="top"/>
    </xf>
    <xf numFmtId="0" fontId="2" fillId="0" borderId="0" xfId="0" applyFont="1" applyFill="1" applyAlignment="1">
      <alignment vertical="top"/>
    </xf>
    <xf numFmtId="0" fontId="2" fillId="0" borderId="0" xfId="0" applyFont="1" applyFill="1" applyAlignment="1">
      <alignment horizontal="left" vertical="top" indent="2"/>
    </xf>
    <xf numFmtId="0" fontId="2" fillId="0" borderId="0" xfId="0" applyNumberFormat="1" applyFont="1" applyAlignment="1">
      <alignment horizontal="center" vertical="top" wrapText="1"/>
    </xf>
    <xf numFmtId="0" fontId="6" fillId="0" borderId="0" xfId="0" applyFont="1" applyFill="1" applyAlignment="1">
      <alignment vertical="top" wrapText="1"/>
    </xf>
    <xf numFmtId="0" fontId="2" fillId="0" borderId="0" xfId="0" applyFont="1" applyAlignment="1">
      <alignment horizontal="left" vertical="top" wrapText="1"/>
    </xf>
    <xf numFmtId="0" fontId="2" fillId="0" borderId="0" xfId="0" applyNumberFormat="1" applyFont="1" applyFill="1" applyAlignment="1">
      <alignment horizontal="center" vertical="top" wrapText="1"/>
    </xf>
    <xf numFmtId="0" fontId="2" fillId="9" borderId="0" xfId="0" applyFont="1" applyFill="1" applyAlignment="1">
      <alignment horizontal="center" vertical="top"/>
    </xf>
    <xf numFmtId="0" fontId="2" fillId="2" borderId="0" xfId="0" applyNumberFormat="1" applyFont="1" applyFill="1" applyAlignment="1">
      <alignment horizontal="center" vertical="top"/>
    </xf>
    <xf numFmtId="0" fontId="2" fillId="0" borderId="0" xfId="0" applyNumberFormat="1" applyFont="1" applyFill="1" applyAlignment="1">
      <alignment horizontal="center" vertical="top"/>
    </xf>
    <xf numFmtId="0" fontId="2" fillId="3" borderId="0" xfId="0" applyFont="1" applyFill="1" applyAlignment="1">
      <alignment horizontal="left" vertical="top" wrapText="1" indent="2"/>
    </xf>
    <xf numFmtId="0" fontId="2" fillId="4" borderId="0" xfId="0" applyFont="1" applyFill="1" applyAlignment="1">
      <alignment horizontal="center" vertical="top" wrapText="1"/>
    </xf>
    <xf numFmtId="49" fontId="2" fillId="4" borderId="0" xfId="0" applyNumberFormat="1" applyFont="1" applyFill="1" applyAlignment="1">
      <alignment horizontal="center" vertical="top" wrapText="1"/>
    </xf>
    <xf numFmtId="0" fontId="2" fillId="4" borderId="0" xfId="0" applyFont="1" applyFill="1" applyAlignment="1">
      <alignment horizontal="left" vertical="top" wrapText="1" indent="2"/>
    </xf>
    <xf numFmtId="49" fontId="2" fillId="0" borderId="0" xfId="0" applyNumberFormat="1" applyFont="1" applyBorder="1" applyAlignment="1">
      <alignment horizontal="center" vertical="top" wrapText="1"/>
    </xf>
    <xf numFmtId="0" fontId="2" fillId="0" borderId="0" xfId="0" applyFont="1" applyBorder="1" applyAlignment="1">
      <alignment vertical="top" wrapText="1"/>
    </xf>
    <xf numFmtId="0" fontId="2" fillId="0" borderId="0" xfId="0" applyFont="1" applyBorder="1" applyAlignment="1">
      <alignment horizontal="left" vertical="top" wrapText="1" indent="2"/>
    </xf>
    <xf numFmtId="0" fontId="2" fillId="6" borderId="0" xfId="0" applyFont="1" applyFill="1" applyAlignment="1">
      <alignment horizontal="center" vertical="top" wrapText="1"/>
    </xf>
    <xf numFmtId="0" fontId="2" fillId="0" borderId="0" xfId="0" applyFont="1" applyFill="1" applyBorder="1" applyAlignment="1">
      <alignment vertical="top" wrapText="1"/>
    </xf>
    <xf numFmtId="0" fontId="12" fillId="0" borderId="0" xfId="0" applyFont="1" applyAlignment="1">
      <alignment wrapText="1"/>
    </xf>
    <xf numFmtId="0" fontId="13" fillId="6" borderId="0" xfId="0" applyFont="1" applyFill="1" applyAlignment="1">
      <alignment horizontal="center" vertical="top" wrapText="1"/>
    </xf>
    <xf numFmtId="0" fontId="6" fillId="0" borderId="0" xfId="0" applyFont="1" applyAlignment="1">
      <alignment vertical="top" wrapText="1"/>
    </xf>
    <xf numFmtId="0" fontId="6" fillId="4" borderId="0" xfId="0" applyFont="1" applyFill="1" applyAlignment="1">
      <alignment vertical="top" wrapText="1"/>
    </xf>
    <xf numFmtId="0" fontId="6" fillId="0" borderId="0" xfId="0" applyFont="1" applyAlignment="1">
      <alignment wrapText="1"/>
    </xf>
    <xf numFmtId="0" fontId="6" fillId="0" borderId="0" xfId="0" applyFont="1" applyFill="1" applyAlignment="1">
      <alignment horizontal="left" vertical="top" wrapText="1" indent="2"/>
    </xf>
    <xf numFmtId="0" fontId="6" fillId="0" borderId="0" xfId="0" applyFont="1" applyFill="1" applyAlignment="1">
      <alignment horizontal="left" vertical="top" wrapText="1" indent="4"/>
    </xf>
    <xf numFmtId="0" fontId="13" fillId="6" borderId="0" xfId="0" applyFont="1" applyFill="1" applyAlignment="1">
      <alignment horizontal="center" vertical="top"/>
    </xf>
    <xf numFmtId="0" fontId="6" fillId="0" borderId="0" xfId="0" applyFont="1" applyAlignment="1">
      <alignment horizontal="left" vertical="top" wrapText="1" indent="2"/>
    </xf>
    <xf numFmtId="0" fontId="15" fillId="0" borderId="0" xfId="0" applyFont="1" applyFill="1" applyAlignment="1">
      <alignment horizontal="left" vertical="top" wrapText="1" indent="1"/>
    </xf>
    <xf numFmtId="0" fontId="6" fillId="0" borderId="0" xfId="0" applyFont="1" applyFill="1" applyAlignment="1">
      <alignment horizontal="left" vertical="top" wrapText="1"/>
    </xf>
    <xf numFmtId="0" fontId="14" fillId="13" borderId="0" xfId="0" applyFont="1" applyFill="1" applyAlignment="1">
      <alignment horizontal="left" vertical="top" wrapText="1" indent="3"/>
    </xf>
    <xf numFmtId="0" fontId="6" fillId="0" borderId="0" xfId="0" applyFont="1" applyAlignment="1">
      <alignment horizontal="left" vertical="top" wrapText="1"/>
    </xf>
    <xf numFmtId="0" fontId="6" fillId="0" borderId="0" xfId="0" applyFont="1" applyBorder="1" applyAlignment="1">
      <alignment horizontal="left" vertical="top" wrapText="1"/>
    </xf>
    <xf numFmtId="0" fontId="14" fillId="13" borderId="0" xfId="0" applyFont="1" applyFill="1" applyBorder="1" applyAlignment="1">
      <alignment horizontal="left" vertical="top" wrapText="1"/>
    </xf>
    <xf numFmtId="0" fontId="6" fillId="0" borderId="0" xfId="0" applyFont="1" applyAlignment="1">
      <alignment horizontal="left" vertical="top" wrapText="1" indent="3"/>
    </xf>
    <xf numFmtId="0" fontId="6" fillId="0" borderId="0" xfId="0" applyFont="1" applyBorder="1" applyAlignment="1">
      <alignment horizontal="left" vertical="top" wrapText="1" indent="2"/>
    </xf>
    <xf numFmtId="0" fontId="6" fillId="0" borderId="0" xfId="0" applyFont="1" applyBorder="1" applyAlignment="1">
      <alignment horizontal="left" vertical="top" wrapText="1" indent="3"/>
    </xf>
    <xf numFmtId="164" fontId="6" fillId="0" borderId="0" xfId="0" applyNumberFormat="1" applyFont="1" applyAlignment="1">
      <alignment vertical="top" wrapText="1"/>
    </xf>
    <xf numFmtId="0" fontId="6" fillId="0" borderId="0" xfId="0" applyFont="1" applyAlignment="1">
      <alignment horizontal="left" vertical="top" wrapText="1" indent="4"/>
    </xf>
    <xf numFmtId="0" fontId="6" fillId="5" borderId="0" xfId="0" applyFont="1" applyFill="1" applyAlignment="1">
      <alignment vertical="top" wrapText="1"/>
    </xf>
    <xf numFmtId="0" fontId="14" fillId="4" borderId="0" xfId="0" applyFont="1" applyFill="1" applyAlignment="1">
      <alignment vertical="top" wrapText="1"/>
    </xf>
    <xf numFmtId="0" fontId="6" fillId="0" borderId="0" xfId="0" applyFont="1" applyAlignment="1">
      <alignment horizontal="left" vertical="top" indent="2"/>
    </xf>
    <xf numFmtId="0" fontId="6" fillId="4" borderId="0" xfId="0" applyFont="1" applyFill="1" applyAlignment="1">
      <alignment horizontal="left" vertical="top" wrapText="1"/>
    </xf>
    <xf numFmtId="0" fontId="6" fillId="0" borderId="0" xfId="0" applyFont="1" applyFill="1" applyAlignment="1">
      <alignment horizontal="left" vertical="top" wrapText="1" indent="3"/>
    </xf>
    <xf numFmtId="164" fontId="7" fillId="0" borderId="0" xfId="0" applyNumberFormat="1" applyFont="1" applyAlignment="1">
      <alignment vertical="center" wrapText="1"/>
    </xf>
    <xf numFmtId="164" fontId="13" fillId="0" borderId="0" xfId="0" applyNumberFormat="1" applyFont="1" applyAlignment="1">
      <alignment vertical="center" wrapText="1"/>
    </xf>
    <xf numFmtId="0" fontId="6" fillId="0" borderId="0" xfId="0" applyFont="1" applyAlignment="1">
      <alignment horizontal="left" wrapText="1" indent="6"/>
    </xf>
    <xf numFmtId="0" fontId="6" fillId="0" borderId="0" xfId="0" applyFont="1" applyAlignment="1">
      <alignment horizontal="left" vertical="top" wrapText="1" indent="6"/>
    </xf>
    <xf numFmtId="0" fontId="7" fillId="0" borderId="0" xfId="0" applyFont="1" applyAlignment="1">
      <alignment horizontal="left" vertical="top" wrapText="1"/>
    </xf>
    <xf numFmtId="164" fontId="6" fillId="0" borderId="0" xfId="0" applyNumberFormat="1" applyFont="1" applyAlignment="1">
      <alignment horizontal="left" vertical="top" wrapText="1" indent="2"/>
    </xf>
    <xf numFmtId="164" fontId="6" fillId="0" borderId="0" xfId="0" applyNumberFormat="1" applyFont="1" applyAlignment="1">
      <alignment vertical="center" wrapText="1"/>
    </xf>
    <xf numFmtId="0" fontId="6" fillId="4" borderId="0" xfId="0" applyFont="1" applyFill="1" applyBorder="1" applyAlignment="1">
      <alignment vertical="top" wrapText="1"/>
    </xf>
    <xf numFmtId="0" fontId="6" fillId="0" borderId="0" xfId="0" applyFont="1" applyFill="1" applyBorder="1" applyAlignment="1">
      <alignment horizontal="left" vertical="top" wrapText="1" indent="2"/>
    </xf>
    <xf numFmtId="0" fontId="6" fillId="0" borderId="0" xfId="0" applyFont="1" applyFill="1" applyAlignment="1">
      <alignment horizontal="left" vertical="top" wrapText="1" indent="5"/>
    </xf>
    <xf numFmtId="0" fontId="6" fillId="0" borderId="0" xfId="0" applyFont="1" applyFill="1" applyAlignment="1">
      <alignment horizontal="left" vertical="top" wrapText="1" indent="6"/>
    </xf>
    <xf numFmtId="0" fontId="6" fillId="13" borderId="0" xfId="0" applyFont="1" applyFill="1" applyAlignment="1">
      <alignment horizontal="left" vertical="top" wrapText="1"/>
    </xf>
    <xf numFmtId="0" fontId="15" fillId="0" borderId="0" xfId="0" applyFont="1" applyAlignment="1">
      <alignment horizontal="left" vertical="top" wrapText="1" indent="1"/>
    </xf>
    <xf numFmtId="0" fontId="15" fillId="0" borderId="0" xfId="0" applyFont="1" applyFill="1" applyAlignment="1">
      <alignment horizontal="left" vertical="top"/>
    </xf>
    <xf numFmtId="0" fontId="15" fillId="0" borderId="0" xfId="0" applyFont="1" applyAlignment="1">
      <alignment horizontal="left" vertical="top" wrapText="1"/>
    </xf>
    <xf numFmtId="0" fontId="11" fillId="0" borderId="0" xfId="0" applyFont="1" applyAlignment="1">
      <alignment horizontal="left" vertical="top" wrapText="1" indent="2"/>
    </xf>
    <xf numFmtId="0" fontId="2" fillId="5" borderId="0" xfId="0" applyFont="1" applyFill="1" applyBorder="1" applyAlignment="1">
      <alignment horizontal="center" vertical="top" wrapText="1"/>
    </xf>
    <xf numFmtId="0" fontId="15" fillId="14" borderId="0" xfId="0" applyFont="1" applyFill="1" applyAlignment="1">
      <alignment horizontal="left" vertical="top" wrapText="1" indent="1"/>
    </xf>
    <xf numFmtId="49" fontId="2" fillId="14" borderId="0" xfId="0" applyNumberFormat="1" applyFont="1" applyFill="1" applyBorder="1" applyAlignment="1">
      <alignment horizontal="center" vertical="top" wrapText="1"/>
    </xf>
    <xf numFmtId="0" fontId="2" fillId="14" borderId="0" xfId="0" applyFont="1" applyFill="1" applyBorder="1" applyAlignment="1">
      <alignment vertical="top" wrapText="1"/>
    </xf>
    <xf numFmtId="0" fontId="2" fillId="14" borderId="0" xfId="0" applyFont="1" applyFill="1" applyBorder="1" applyAlignment="1">
      <alignment horizontal="left" vertical="top" wrapText="1" indent="2"/>
    </xf>
    <xf numFmtId="0" fontId="15" fillId="14" borderId="0" xfId="0" applyFont="1" applyFill="1" applyBorder="1" applyAlignment="1">
      <alignment horizontal="left" vertical="top" wrapText="1" indent="1"/>
    </xf>
    <xf numFmtId="0" fontId="15" fillId="14" borderId="0" xfId="0" applyFont="1" applyFill="1" applyBorder="1" applyAlignment="1">
      <alignment vertical="top" wrapText="1"/>
    </xf>
    <xf numFmtId="49" fontId="2" fillId="2" borderId="0" xfId="0" applyNumberFormat="1" applyFont="1" applyFill="1" applyBorder="1" applyAlignment="1">
      <alignment horizontal="center" vertical="top" wrapText="1"/>
    </xf>
    <xf numFmtId="0" fontId="6" fillId="0" borderId="0" xfId="0" applyFont="1" applyFill="1" applyBorder="1" applyAlignment="1">
      <alignment horizontal="left" vertical="top" wrapText="1"/>
    </xf>
    <xf numFmtId="0" fontId="6" fillId="0" borderId="0" xfId="0" applyFont="1" applyFill="1" applyBorder="1" applyAlignment="1">
      <alignment vertical="top" wrapText="1"/>
    </xf>
    <xf numFmtId="49" fontId="6" fillId="0" borderId="0" xfId="0" applyNumberFormat="1" applyFont="1" applyFill="1" applyBorder="1" applyAlignment="1">
      <alignment horizontal="center" vertical="top" wrapText="1"/>
    </xf>
    <xf numFmtId="49" fontId="6" fillId="10" borderId="0" xfId="0" applyNumberFormat="1" applyFont="1" applyFill="1" applyBorder="1" applyAlignment="1">
      <alignment horizontal="center" vertical="top" wrapText="1"/>
    </xf>
    <xf numFmtId="0" fontId="6" fillId="0" borderId="0" xfId="0" applyFont="1" applyBorder="1" applyAlignment="1">
      <alignment vertical="top" wrapText="1"/>
    </xf>
    <xf numFmtId="0" fontId="2" fillId="0" borderId="0" xfId="0" applyFont="1" applyFill="1" applyBorder="1" applyAlignment="1">
      <alignment horizontal="left" vertical="top" wrapText="1" indent="2"/>
    </xf>
    <xf numFmtId="0" fontId="8" fillId="0" borderId="0" xfId="0" applyFont="1" applyAlignment="1">
      <alignment horizontal="center" wrapText="1"/>
    </xf>
    <xf numFmtId="49" fontId="2" fillId="14" borderId="0" xfId="0" applyNumberFormat="1" applyFont="1" applyFill="1" applyAlignment="1">
      <alignment horizontal="center" vertical="top" wrapText="1"/>
    </xf>
    <xf numFmtId="0" fontId="2" fillId="14" borderId="0" xfId="0" applyFont="1" applyFill="1" applyAlignment="1">
      <alignment vertical="top" wrapText="1"/>
    </xf>
    <xf numFmtId="0" fontId="2" fillId="14" borderId="0" xfId="0" applyFont="1" applyFill="1" applyAlignment="1">
      <alignment horizontal="left" vertical="top" wrapText="1" indent="2"/>
    </xf>
    <xf numFmtId="0" fontId="15" fillId="14" borderId="0" xfId="0" applyFont="1" applyFill="1" applyBorder="1" applyAlignment="1">
      <alignment horizontal="left" vertical="top" wrapText="1"/>
    </xf>
    <xf numFmtId="0" fontId="2" fillId="9" borderId="0" xfId="0" applyFont="1" applyFill="1" applyBorder="1" applyAlignment="1">
      <alignment horizontal="center" vertical="top" wrapText="1"/>
    </xf>
    <xf numFmtId="0" fontId="13" fillId="6" borderId="0" xfId="0" applyFont="1" applyFill="1" applyBorder="1" applyAlignment="1">
      <alignment horizontal="center" vertical="top"/>
    </xf>
    <xf numFmtId="0" fontId="2" fillId="7" borderId="0" xfId="0" applyFont="1" applyFill="1" applyBorder="1" applyAlignment="1">
      <alignment horizontal="center" vertical="top" wrapText="1"/>
    </xf>
    <xf numFmtId="0" fontId="6" fillId="0" borderId="0" xfId="0" applyFont="1" applyFill="1" applyBorder="1" applyAlignment="1">
      <alignment horizontal="left" vertical="top" wrapText="1" indent="6"/>
    </xf>
    <xf numFmtId="0" fontId="7" fillId="14" borderId="0" xfId="0" applyFont="1" applyFill="1" applyAlignment="1">
      <alignment horizontal="left" vertical="top" wrapText="1" indent="1"/>
    </xf>
    <xf numFmtId="0" fontId="6" fillId="0" borderId="0" xfId="0" applyFont="1" applyFill="1" applyBorder="1" applyAlignment="1">
      <alignment horizontal="left" vertical="top" wrapText="1" indent="4"/>
    </xf>
    <xf numFmtId="0" fontId="16" fillId="6" borderId="0" xfId="0" applyFont="1" applyFill="1" applyAlignment="1">
      <alignment vertical="top"/>
    </xf>
    <xf numFmtId="0" fontId="16" fillId="0" borderId="0" xfId="0" applyFont="1" applyAlignment="1">
      <alignment vertical="top"/>
    </xf>
    <xf numFmtId="0" fontId="16" fillId="0" borderId="0" xfId="0" applyFont="1" applyFill="1" applyAlignment="1">
      <alignment vertical="top"/>
    </xf>
    <xf numFmtId="0" fontId="16" fillId="0" borderId="0" xfId="0" applyFont="1" applyBorder="1" applyAlignment="1">
      <alignment vertical="top"/>
    </xf>
    <xf numFmtId="0" fontId="16" fillId="14" borderId="0" xfId="0" applyFont="1" applyFill="1" applyAlignment="1">
      <alignment vertical="top"/>
    </xf>
    <xf numFmtId="0" fontId="16" fillId="0" borderId="0" xfId="0" applyFont="1" applyFill="1" applyBorder="1" applyAlignment="1">
      <alignment vertical="top"/>
    </xf>
    <xf numFmtId="0" fontId="16" fillId="4" borderId="0" xfId="0" applyFont="1" applyFill="1" applyAlignment="1">
      <alignment vertical="top"/>
    </xf>
    <xf numFmtId="0" fontId="16" fillId="14" borderId="0" xfId="0" applyFont="1" applyFill="1" applyBorder="1" applyAlignment="1">
      <alignment horizontal="left" vertical="top"/>
    </xf>
    <xf numFmtId="0" fontId="16" fillId="14" borderId="0" xfId="0" applyFont="1" applyFill="1" applyAlignment="1">
      <alignment horizontal="left" vertical="top"/>
    </xf>
    <xf numFmtId="0" fontId="6" fillId="0" borderId="0" xfId="0" applyFont="1" applyAlignment="1">
      <alignment vertical="top"/>
    </xf>
    <xf numFmtId="0" fontId="16" fillId="6" borderId="0" xfId="0" applyFont="1" applyFill="1" applyAlignment="1">
      <alignment horizontal="left" vertical="top"/>
    </xf>
    <xf numFmtId="0" fontId="17" fillId="6" borderId="0" xfId="0" applyFont="1" applyFill="1" applyAlignment="1">
      <alignment vertical="top"/>
    </xf>
    <xf numFmtId="0" fontId="18" fillId="14" borderId="0" xfId="0" applyFont="1" applyFill="1" applyAlignment="1">
      <alignment vertical="top"/>
    </xf>
    <xf numFmtId="0" fontId="3" fillId="0" borderId="0" xfId="1" applyFont="1" applyAlignment="1">
      <alignment horizontal="center"/>
    </xf>
    <xf numFmtId="0" fontId="0" fillId="0" borderId="0" xfId="0"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390525</xdr:colOff>
      <xdr:row>3</xdr:row>
      <xdr:rowOff>9525</xdr:rowOff>
    </xdr:from>
    <xdr:to>
      <xdr:col>11</xdr:col>
      <xdr:colOff>361950</xdr:colOff>
      <xdr:row>7</xdr:row>
      <xdr:rowOff>38100</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6915150" y="600075"/>
          <a:ext cx="2409825" cy="7143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Georgia" panose="02040502050405020303" pitchFamily="18" charset="0"/>
              <a:cs typeface="Arial"/>
            </a:rPr>
            <a:t>Step 1:  </a:t>
          </a:r>
          <a:r>
            <a:rPr lang="en-US" sz="1000" b="0" i="0" strike="noStrike">
              <a:solidFill>
                <a:srgbClr val="000000"/>
              </a:solidFill>
              <a:latin typeface="Georgia" panose="02040502050405020303" pitchFamily="18" charset="0"/>
              <a:cs typeface="Arial"/>
            </a:rPr>
            <a:t>Enter the element totals for </a:t>
          </a:r>
          <a:r>
            <a:rPr lang="en-US" sz="1000" b="0" i="0" u="sng" strike="noStrike">
              <a:solidFill>
                <a:srgbClr val="000000"/>
              </a:solidFill>
              <a:latin typeface="Georgia" panose="02040502050405020303" pitchFamily="18" charset="0"/>
              <a:cs typeface="Arial"/>
            </a:rPr>
            <a:t>all</a:t>
          </a:r>
          <a:r>
            <a:rPr lang="en-US" sz="1000" b="0" i="0" strike="noStrike">
              <a:solidFill>
                <a:srgbClr val="000000"/>
              </a:solidFill>
              <a:latin typeface="Georgia" panose="02040502050405020303" pitchFamily="18" charset="0"/>
              <a:cs typeface="Arial"/>
            </a:rPr>
            <a:t> governmental funds and </a:t>
          </a:r>
          <a:r>
            <a:rPr lang="en-US" sz="1000" b="0" i="0" u="sng" strike="noStrike">
              <a:solidFill>
                <a:srgbClr val="000000"/>
              </a:solidFill>
              <a:latin typeface="Georgia" panose="02040502050405020303" pitchFamily="18" charset="0"/>
              <a:cs typeface="Arial"/>
            </a:rPr>
            <a:t>all</a:t>
          </a:r>
          <a:r>
            <a:rPr lang="en-US" sz="1000" b="0" i="0" strike="noStrike">
              <a:solidFill>
                <a:srgbClr val="000000"/>
              </a:solidFill>
              <a:latin typeface="Georgia" panose="02040502050405020303" pitchFamily="18" charset="0"/>
              <a:cs typeface="Arial"/>
            </a:rPr>
            <a:t> enterprise funds in column B.</a:t>
          </a:r>
        </a:p>
      </xdr:txBody>
    </xdr:sp>
    <xdr:clientData/>
  </xdr:twoCellAnchor>
  <xdr:twoCellAnchor>
    <xdr:from>
      <xdr:col>7</xdr:col>
      <xdr:colOff>400050</xdr:colOff>
      <xdr:row>8</xdr:row>
      <xdr:rowOff>0</xdr:rowOff>
    </xdr:from>
    <xdr:to>
      <xdr:col>11</xdr:col>
      <xdr:colOff>409575</xdr:colOff>
      <xdr:row>16</xdr:row>
      <xdr:rowOff>114300</xdr:rowOff>
    </xdr:to>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6924675" y="1447800"/>
          <a:ext cx="2447925" cy="1495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Georgia" panose="02040502050405020303" pitchFamily="18" charset="0"/>
              <a:cs typeface="Arial"/>
            </a:rPr>
            <a:t>Step 2: </a:t>
          </a:r>
          <a:r>
            <a:rPr lang="en-US" sz="1000" b="0" i="0" strike="noStrike">
              <a:solidFill>
                <a:srgbClr val="000000"/>
              </a:solidFill>
              <a:latin typeface="Georgia" panose="02040502050405020303" pitchFamily="18" charset="0"/>
              <a:cs typeface="Arial"/>
            </a:rPr>
            <a:t>If the test fund's corresponding element total (total assets, liabilities, etc..) is equal to or greater than the number in the yellow box for its category and meets or exceeds the element total in the blue box (5% criteria for all governmental and enterprise combined) then the fund is a major fund.</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H1525"/>
  <sheetViews>
    <sheetView tabSelected="1" zoomScaleNormal="100" workbookViewId="0">
      <pane xSplit="1" ySplit="1" topLeftCell="B2" activePane="bottomRight" state="frozen"/>
      <selection pane="topRight" activeCell="B1" sqref="B1"/>
      <selection pane="bottomLeft" activeCell="A2" sqref="A2"/>
      <selection pane="bottomRight"/>
    </sheetView>
  </sheetViews>
  <sheetFormatPr defaultColWidth="8.88671875" defaultRowHeight="13.8" x14ac:dyDescent="0.3"/>
  <cols>
    <col min="1" max="1" width="13.88671875" style="15" customWidth="1"/>
    <col min="2" max="2" width="53.33203125" style="60" customWidth="1"/>
    <col min="3" max="3" width="12.6640625" style="30" customWidth="1"/>
    <col min="4" max="4" width="10.21875" style="15" customWidth="1"/>
    <col min="5" max="5" width="12" style="15" customWidth="1"/>
    <col min="6" max="6" width="44.6640625" style="15" customWidth="1"/>
    <col min="7" max="7" width="8.33203125" style="125" customWidth="1"/>
    <col min="8" max="8" width="9.5546875" style="125" customWidth="1"/>
    <col min="9" max="16384" width="8.88671875" style="15"/>
  </cols>
  <sheetData>
    <row r="1" spans="1:8" s="25" customFormat="1" ht="41.4" x14ac:dyDescent="0.25">
      <c r="A1" s="113" t="s">
        <v>2737</v>
      </c>
      <c r="B1" s="58" t="s">
        <v>317</v>
      </c>
      <c r="C1" s="24" t="s">
        <v>206</v>
      </c>
      <c r="D1" s="25" t="s">
        <v>2847</v>
      </c>
      <c r="E1" s="25" t="s">
        <v>207</v>
      </c>
      <c r="F1" s="26" t="s">
        <v>959</v>
      </c>
      <c r="G1" s="62" t="s">
        <v>2830</v>
      </c>
      <c r="H1" s="62" t="s">
        <v>2817</v>
      </c>
    </row>
    <row r="2" spans="1:8" s="27" customFormat="1" x14ac:dyDescent="0.3">
      <c r="B2" s="59" t="s">
        <v>0</v>
      </c>
      <c r="C2" s="28"/>
      <c r="F2" s="29"/>
      <c r="G2" s="124"/>
      <c r="H2" s="124"/>
    </row>
    <row r="3" spans="1:8" ht="41.4" x14ac:dyDescent="0.3">
      <c r="A3" s="21" t="s">
        <v>361</v>
      </c>
      <c r="B3" s="60" t="s">
        <v>1906</v>
      </c>
      <c r="C3" s="30">
        <v>3</v>
      </c>
      <c r="E3" s="16"/>
      <c r="F3" s="19"/>
      <c r="G3" s="125" t="s">
        <v>0</v>
      </c>
    </row>
    <row r="4" spans="1:8" ht="41.4" x14ac:dyDescent="0.3">
      <c r="A4" s="21" t="s">
        <v>362</v>
      </c>
      <c r="B4" s="60" t="s">
        <v>1907</v>
      </c>
      <c r="C4" s="30">
        <v>3</v>
      </c>
      <c r="E4" s="16"/>
      <c r="F4" s="19"/>
      <c r="G4" s="125" t="s">
        <v>0</v>
      </c>
    </row>
    <row r="5" spans="1:8" ht="41.4" x14ac:dyDescent="0.3">
      <c r="A5" s="21" t="s">
        <v>363</v>
      </c>
      <c r="B5" s="60" t="s">
        <v>1908</v>
      </c>
      <c r="C5" s="30">
        <v>3</v>
      </c>
      <c r="E5" s="16"/>
      <c r="F5" s="19"/>
      <c r="G5" s="125" t="s">
        <v>0</v>
      </c>
    </row>
    <row r="6" spans="1:8" ht="41.4" x14ac:dyDescent="0.3">
      <c r="A6" s="21" t="s">
        <v>364</v>
      </c>
      <c r="B6" s="60" t="s">
        <v>1609</v>
      </c>
      <c r="C6" s="30">
        <v>2</v>
      </c>
      <c r="F6" s="19"/>
      <c r="G6" s="125" t="s">
        <v>0</v>
      </c>
    </row>
    <row r="7" spans="1:8" ht="55.2" x14ac:dyDescent="0.3">
      <c r="A7" s="21"/>
      <c r="B7" s="61" t="s">
        <v>1607</v>
      </c>
      <c r="F7" s="19"/>
      <c r="G7" s="125" t="s">
        <v>2815</v>
      </c>
    </row>
    <row r="8" spans="1:8" ht="27.6" x14ac:dyDescent="0.25">
      <c r="A8" s="21" t="s">
        <v>365</v>
      </c>
      <c r="B8" s="62" t="s">
        <v>1608</v>
      </c>
      <c r="C8" s="31" t="s">
        <v>2734</v>
      </c>
      <c r="E8" s="16" t="str">
        <f>IF(COUNTIF(E9:E10,"X")&gt;0,"X","")</f>
        <v/>
      </c>
      <c r="F8" s="19"/>
      <c r="G8" s="125" t="s">
        <v>2815</v>
      </c>
    </row>
    <row r="9" spans="1:8" x14ac:dyDescent="0.3">
      <c r="A9" s="21" t="s">
        <v>853</v>
      </c>
      <c r="B9" s="63" t="s">
        <v>826</v>
      </c>
      <c r="C9" s="30" t="s">
        <v>2734</v>
      </c>
      <c r="F9" s="19"/>
      <c r="G9" s="125" t="s">
        <v>2815</v>
      </c>
    </row>
    <row r="10" spans="1:8" x14ac:dyDescent="0.3">
      <c r="A10" s="21" t="s">
        <v>854</v>
      </c>
      <c r="B10" s="63" t="s">
        <v>827</v>
      </c>
      <c r="C10" s="30" t="s">
        <v>2734</v>
      </c>
      <c r="F10" s="19"/>
      <c r="G10" s="125" t="s">
        <v>2815</v>
      </c>
    </row>
    <row r="11" spans="1:8" ht="55.2" x14ac:dyDescent="0.3">
      <c r="A11" s="21" t="s">
        <v>366</v>
      </c>
      <c r="B11" s="43" t="s">
        <v>1910</v>
      </c>
      <c r="C11" s="31" t="s">
        <v>2734</v>
      </c>
      <c r="E11" s="16" t="str">
        <f>IF(COUNTIF(E12:E34,"X")&gt;0,"X","")</f>
        <v/>
      </c>
      <c r="F11" s="19"/>
      <c r="G11" s="125" t="s">
        <v>2815</v>
      </c>
    </row>
    <row r="12" spans="1:8" x14ac:dyDescent="0.3">
      <c r="A12" s="21" t="s">
        <v>855</v>
      </c>
      <c r="B12" s="63" t="s">
        <v>828</v>
      </c>
      <c r="C12" s="31" t="s">
        <v>2734</v>
      </c>
      <c r="E12" s="16" t="str">
        <f>IF(COUNTIF(E13:E16,"X")&gt;0,"X","")</f>
        <v/>
      </c>
      <c r="F12" s="19"/>
      <c r="G12" s="125" t="s">
        <v>2815</v>
      </c>
    </row>
    <row r="13" spans="1:8" x14ac:dyDescent="0.3">
      <c r="A13" s="21" t="s">
        <v>874</v>
      </c>
      <c r="B13" s="64" t="s">
        <v>829</v>
      </c>
      <c r="C13" s="30" t="s">
        <v>2734</v>
      </c>
      <c r="F13" s="19"/>
      <c r="G13" s="125" t="s">
        <v>2815</v>
      </c>
    </row>
    <row r="14" spans="1:8" x14ac:dyDescent="0.3">
      <c r="A14" s="21" t="s">
        <v>875</v>
      </c>
      <c r="B14" s="64" t="s">
        <v>830</v>
      </c>
      <c r="C14" s="30" t="s">
        <v>2734</v>
      </c>
      <c r="F14" s="19"/>
      <c r="G14" s="125" t="s">
        <v>2815</v>
      </c>
    </row>
    <row r="15" spans="1:8" ht="27.6" x14ac:dyDescent="0.3">
      <c r="A15" s="21" t="s">
        <v>876</v>
      </c>
      <c r="B15" s="64" t="s">
        <v>831</v>
      </c>
      <c r="C15" s="30" t="s">
        <v>2734</v>
      </c>
      <c r="F15" s="19"/>
      <c r="G15" s="125" t="s">
        <v>2815</v>
      </c>
    </row>
    <row r="16" spans="1:8" ht="27.6" x14ac:dyDescent="0.3">
      <c r="A16" s="21" t="s">
        <v>877</v>
      </c>
      <c r="B16" s="64" t="s">
        <v>834</v>
      </c>
      <c r="C16" s="30" t="s">
        <v>2734</v>
      </c>
      <c r="F16" s="19"/>
      <c r="G16" s="125" t="s">
        <v>2815</v>
      </c>
    </row>
    <row r="17" spans="1:7" x14ac:dyDescent="0.3">
      <c r="A17" s="21" t="s">
        <v>856</v>
      </c>
      <c r="B17" s="63" t="s">
        <v>835</v>
      </c>
      <c r="C17" s="31" t="s">
        <v>2734</v>
      </c>
      <c r="E17" s="16" t="str">
        <f>IF(COUNTIF(E18:E21,"X")&gt;0,"X","")</f>
        <v/>
      </c>
      <c r="F17" s="19"/>
      <c r="G17" s="125" t="s">
        <v>2815</v>
      </c>
    </row>
    <row r="18" spans="1:7" ht="27.6" x14ac:dyDescent="0.3">
      <c r="A18" s="21" t="s">
        <v>870</v>
      </c>
      <c r="B18" s="64" t="s">
        <v>836</v>
      </c>
      <c r="C18" s="30" t="s">
        <v>2734</v>
      </c>
      <c r="F18" s="19"/>
      <c r="G18" s="125" t="s">
        <v>2815</v>
      </c>
    </row>
    <row r="19" spans="1:7" ht="27.6" x14ac:dyDescent="0.3">
      <c r="A19" s="21" t="s">
        <v>871</v>
      </c>
      <c r="B19" s="64" t="s">
        <v>837</v>
      </c>
      <c r="C19" s="30" t="s">
        <v>2734</v>
      </c>
      <c r="F19" s="19"/>
      <c r="G19" s="125" t="s">
        <v>2815</v>
      </c>
    </row>
    <row r="20" spans="1:7" ht="27.6" x14ac:dyDescent="0.3">
      <c r="A20" s="21" t="s">
        <v>872</v>
      </c>
      <c r="B20" s="64" t="s">
        <v>838</v>
      </c>
      <c r="C20" s="30" t="s">
        <v>2734</v>
      </c>
      <c r="F20" s="19"/>
      <c r="G20" s="125" t="s">
        <v>2815</v>
      </c>
    </row>
    <row r="21" spans="1:7" ht="27.6" x14ac:dyDescent="0.3">
      <c r="A21" s="21" t="s">
        <v>873</v>
      </c>
      <c r="B21" s="64" t="s">
        <v>839</v>
      </c>
      <c r="C21" s="30" t="s">
        <v>2734</v>
      </c>
      <c r="F21" s="19"/>
      <c r="G21" s="125" t="s">
        <v>2815</v>
      </c>
    </row>
    <row r="22" spans="1:7" x14ac:dyDescent="0.3">
      <c r="A22" s="21" t="s">
        <v>857</v>
      </c>
      <c r="B22" s="63" t="s">
        <v>840</v>
      </c>
      <c r="C22" s="31" t="s">
        <v>2734</v>
      </c>
      <c r="E22" s="16" t="str">
        <f>IF(COUNTIF(E23:E27,"X")&gt;0,"X","")</f>
        <v/>
      </c>
      <c r="F22" s="19"/>
      <c r="G22" s="125" t="s">
        <v>2815</v>
      </c>
    </row>
    <row r="23" spans="1:7" x14ac:dyDescent="0.3">
      <c r="A23" s="21" t="s">
        <v>865</v>
      </c>
      <c r="B23" s="64" t="s">
        <v>841</v>
      </c>
      <c r="C23" s="30" t="s">
        <v>2734</v>
      </c>
      <c r="F23" s="19"/>
      <c r="G23" s="125" t="s">
        <v>2815</v>
      </c>
    </row>
    <row r="24" spans="1:7" ht="27.6" x14ac:dyDescent="0.3">
      <c r="A24" s="21" t="s">
        <v>866</v>
      </c>
      <c r="B24" s="64" t="s">
        <v>842</v>
      </c>
      <c r="C24" s="30" t="s">
        <v>2734</v>
      </c>
      <c r="F24" s="19"/>
      <c r="G24" s="125" t="s">
        <v>2815</v>
      </c>
    </row>
    <row r="25" spans="1:7" ht="27.6" x14ac:dyDescent="0.3">
      <c r="A25" s="21" t="s">
        <v>867</v>
      </c>
      <c r="B25" s="64" t="s">
        <v>843</v>
      </c>
      <c r="C25" s="30" t="s">
        <v>2734</v>
      </c>
      <c r="F25" s="19"/>
      <c r="G25" s="125" t="s">
        <v>2815</v>
      </c>
    </row>
    <row r="26" spans="1:7" x14ac:dyDescent="0.3">
      <c r="A26" s="21" t="s">
        <v>868</v>
      </c>
      <c r="B26" s="64" t="s">
        <v>844</v>
      </c>
      <c r="C26" s="30" t="s">
        <v>2734</v>
      </c>
      <c r="F26" s="19"/>
      <c r="G26" s="125" t="s">
        <v>2815</v>
      </c>
    </row>
    <row r="27" spans="1:7" x14ac:dyDescent="0.3">
      <c r="A27" s="21" t="s">
        <v>869</v>
      </c>
      <c r="B27" s="64" t="s">
        <v>845</v>
      </c>
      <c r="C27" s="30" t="s">
        <v>2734</v>
      </c>
      <c r="F27" s="19"/>
      <c r="G27" s="125" t="s">
        <v>2815</v>
      </c>
    </row>
    <row r="28" spans="1:7" x14ac:dyDescent="0.3">
      <c r="A28" s="21" t="s">
        <v>858</v>
      </c>
      <c r="B28" s="63" t="s">
        <v>846</v>
      </c>
      <c r="C28" s="31" t="s">
        <v>2734</v>
      </c>
      <c r="E28" s="16" t="str">
        <f>IF(COUNTIF(E29:E30,"X")&gt;0,"X","")</f>
        <v/>
      </c>
      <c r="F28" s="19"/>
      <c r="G28" s="125" t="s">
        <v>2815</v>
      </c>
    </row>
    <row r="29" spans="1:7" ht="27.6" x14ac:dyDescent="0.3">
      <c r="A29" s="21" t="s">
        <v>863</v>
      </c>
      <c r="B29" s="64" t="s">
        <v>847</v>
      </c>
      <c r="C29" s="30" t="s">
        <v>2734</v>
      </c>
      <c r="F29" s="19"/>
      <c r="G29" s="125" t="s">
        <v>2815</v>
      </c>
    </row>
    <row r="30" spans="1:7" ht="27.6" x14ac:dyDescent="0.3">
      <c r="A30" s="21" t="s">
        <v>864</v>
      </c>
      <c r="B30" s="64" t="s">
        <v>848</v>
      </c>
      <c r="C30" s="30" t="s">
        <v>2734</v>
      </c>
      <c r="F30" s="19"/>
      <c r="G30" s="125" t="s">
        <v>2815</v>
      </c>
    </row>
    <row r="31" spans="1:7" x14ac:dyDescent="0.3">
      <c r="A31" s="21" t="s">
        <v>859</v>
      </c>
      <c r="B31" s="63" t="s">
        <v>849</v>
      </c>
      <c r="C31" s="31" t="s">
        <v>2734</v>
      </c>
      <c r="E31" s="16" t="str">
        <f>IF(COUNTIF(E32:E34,"X")&gt;0,"X","")</f>
        <v/>
      </c>
      <c r="F31" s="19"/>
      <c r="G31" s="125" t="s">
        <v>2815</v>
      </c>
    </row>
    <row r="32" spans="1:7" ht="27.6" x14ac:dyDescent="0.3">
      <c r="A32" s="21" t="s">
        <v>860</v>
      </c>
      <c r="B32" s="64" t="s">
        <v>850</v>
      </c>
      <c r="C32" s="30" t="s">
        <v>2734</v>
      </c>
      <c r="F32" s="19"/>
      <c r="G32" s="125" t="s">
        <v>2815</v>
      </c>
    </row>
    <row r="33" spans="1:8" ht="27.6" x14ac:dyDescent="0.3">
      <c r="A33" s="21" t="s">
        <v>861</v>
      </c>
      <c r="B33" s="64" t="s">
        <v>851</v>
      </c>
      <c r="C33" s="30" t="s">
        <v>2734</v>
      </c>
      <c r="F33" s="19"/>
      <c r="G33" s="125" t="s">
        <v>2815</v>
      </c>
    </row>
    <row r="34" spans="1:8" ht="27.6" x14ac:dyDescent="0.3">
      <c r="A34" s="21" t="s">
        <v>862</v>
      </c>
      <c r="B34" s="64" t="s">
        <v>852</v>
      </c>
      <c r="C34" s="30" t="s">
        <v>2734</v>
      </c>
      <c r="F34" s="19"/>
      <c r="G34" s="125" t="s">
        <v>2815</v>
      </c>
    </row>
    <row r="35" spans="1:8" s="27" customFormat="1" x14ac:dyDescent="0.3">
      <c r="B35" s="65" t="s">
        <v>1</v>
      </c>
      <c r="C35" s="28"/>
      <c r="F35" s="29"/>
      <c r="G35" s="124"/>
      <c r="H35" s="124"/>
    </row>
    <row r="36" spans="1:8" ht="27.6" x14ac:dyDescent="0.3">
      <c r="A36" s="21" t="s">
        <v>367</v>
      </c>
      <c r="B36" s="60" t="s">
        <v>1909</v>
      </c>
      <c r="C36" s="30" t="s">
        <v>2735</v>
      </c>
      <c r="F36" s="19"/>
      <c r="G36" s="125" t="s">
        <v>2816</v>
      </c>
    </row>
    <row r="37" spans="1:8" ht="55.2" x14ac:dyDescent="0.3">
      <c r="A37" s="21" t="s">
        <v>368</v>
      </c>
      <c r="B37" s="60" t="s">
        <v>1911</v>
      </c>
      <c r="C37" s="30" t="s">
        <v>2735</v>
      </c>
      <c r="F37" s="19"/>
      <c r="G37" s="125" t="s">
        <v>2816</v>
      </c>
    </row>
    <row r="38" spans="1:8" ht="110.4" x14ac:dyDescent="0.3">
      <c r="A38" s="21" t="s">
        <v>369</v>
      </c>
      <c r="B38" s="60" t="s">
        <v>1912</v>
      </c>
      <c r="C38" s="30" t="s">
        <v>2735</v>
      </c>
      <c r="F38" s="19"/>
      <c r="G38" s="125" t="s">
        <v>2816</v>
      </c>
    </row>
    <row r="39" spans="1:8" ht="27.6" x14ac:dyDescent="0.3">
      <c r="A39" s="21" t="s">
        <v>832</v>
      </c>
      <c r="B39" s="60" t="s">
        <v>1913</v>
      </c>
      <c r="C39" s="30">
        <v>3</v>
      </c>
      <c r="F39" s="19"/>
      <c r="G39" s="125" t="s">
        <v>2816</v>
      </c>
    </row>
    <row r="40" spans="1:8" ht="82.8" x14ac:dyDescent="0.3">
      <c r="A40" s="21" t="s">
        <v>833</v>
      </c>
      <c r="B40" s="60" t="s">
        <v>1914</v>
      </c>
      <c r="C40" s="30">
        <v>3</v>
      </c>
      <c r="F40" s="19"/>
      <c r="G40" s="125" t="s">
        <v>2816</v>
      </c>
    </row>
    <row r="41" spans="1:8" s="27" customFormat="1" x14ac:dyDescent="0.3">
      <c r="B41" s="65" t="s">
        <v>2</v>
      </c>
      <c r="C41" s="28"/>
      <c r="F41" s="29"/>
      <c r="G41" s="124"/>
      <c r="H41" s="124"/>
    </row>
    <row r="42" spans="1:8" ht="69" x14ac:dyDescent="0.3">
      <c r="A42" s="20" t="s">
        <v>370</v>
      </c>
      <c r="B42" s="60" t="s">
        <v>965</v>
      </c>
      <c r="C42" s="30" t="s">
        <v>316</v>
      </c>
      <c r="E42" s="16"/>
      <c r="F42" s="19"/>
      <c r="G42" s="125" t="s">
        <v>2814</v>
      </c>
    </row>
    <row r="43" spans="1:8" ht="41.4" x14ac:dyDescent="0.3">
      <c r="A43" s="20"/>
      <c r="B43" s="61" t="s">
        <v>1600</v>
      </c>
      <c r="F43" s="19"/>
      <c r="G43" s="125" t="s">
        <v>2814</v>
      </c>
    </row>
    <row r="44" spans="1:8" ht="92.4" customHeight="1" x14ac:dyDescent="0.3">
      <c r="A44" s="20" t="s">
        <v>371</v>
      </c>
      <c r="B44" s="60" t="s">
        <v>1915</v>
      </c>
      <c r="C44" s="33" t="s">
        <v>316</v>
      </c>
      <c r="E44" s="16"/>
      <c r="F44" s="19" t="s">
        <v>966</v>
      </c>
      <c r="G44" s="125" t="s">
        <v>2814</v>
      </c>
    </row>
    <row r="45" spans="1:8" ht="41.4" x14ac:dyDescent="0.3">
      <c r="A45" s="20"/>
      <c r="B45" s="61" t="s">
        <v>1025</v>
      </c>
      <c r="E45" s="16"/>
      <c r="F45" s="19"/>
      <c r="G45" s="125" t="s">
        <v>2814</v>
      </c>
    </row>
    <row r="46" spans="1:8" s="16" customFormat="1" ht="27.6" x14ac:dyDescent="0.3">
      <c r="A46" s="20" t="s">
        <v>1026</v>
      </c>
      <c r="B46" s="43" t="s">
        <v>1623</v>
      </c>
      <c r="C46" s="31">
        <v>2</v>
      </c>
      <c r="E46" s="16" t="str">
        <f>IF(COUNTIF(E47:E49,"X")&gt;0,"X","")</f>
        <v/>
      </c>
      <c r="F46" s="32"/>
      <c r="G46" s="125" t="s">
        <v>2814</v>
      </c>
      <c r="H46" s="126"/>
    </row>
    <row r="47" spans="1:8" ht="27.6" x14ac:dyDescent="0.3">
      <c r="A47" s="20" t="s">
        <v>1027</v>
      </c>
      <c r="B47" s="66" t="s">
        <v>2653</v>
      </c>
      <c r="C47" s="30">
        <v>2</v>
      </c>
      <c r="F47" s="19"/>
      <c r="G47" s="125" t="s">
        <v>2814</v>
      </c>
    </row>
    <row r="48" spans="1:8" ht="27.6" x14ac:dyDescent="0.3">
      <c r="A48" s="20" t="s">
        <v>1028</v>
      </c>
      <c r="B48" s="66" t="s">
        <v>1624</v>
      </c>
      <c r="C48" s="30">
        <v>2</v>
      </c>
      <c r="E48" s="16"/>
      <c r="F48" s="19"/>
      <c r="G48" s="125" t="s">
        <v>2814</v>
      </c>
    </row>
    <row r="49" spans="1:8" s="54" customFormat="1" ht="55.2" x14ac:dyDescent="0.3">
      <c r="A49" s="99" t="s">
        <v>1029</v>
      </c>
      <c r="B49" s="91" t="s">
        <v>2654</v>
      </c>
      <c r="C49" s="53">
        <v>2</v>
      </c>
      <c r="F49" s="55"/>
      <c r="G49" s="125" t="s">
        <v>2814</v>
      </c>
      <c r="H49" s="127"/>
    </row>
    <row r="50" spans="1:8" x14ac:dyDescent="0.3">
      <c r="A50" s="20"/>
      <c r="B50" s="67" t="s">
        <v>2501</v>
      </c>
      <c r="F50" s="19"/>
      <c r="G50" s="125" t="s">
        <v>2814</v>
      </c>
    </row>
    <row r="51" spans="1:8" ht="41.4" x14ac:dyDescent="0.3">
      <c r="A51" s="20" t="s">
        <v>2047</v>
      </c>
      <c r="B51" s="68" t="s">
        <v>1625</v>
      </c>
      <c r="C51" s="30">
        <v>2</v>
      </c>
      <c r="F51" s="19"/>
      <c r="G51" s="125" t="s">
        <v>2814</v>
      </c>
    </row>
    <row r="52" spans="1:8" s="16" customFormat="1" ht="27.6" x14ac:dyDescent="0.3">
      <c r="A52" s="20" t="s">
        <v>372</v>
      </c>
      <c r="B52" s="68" t="s">
        <v>2615</v>
      </c>
      <c r="C52" s="31">
        <v>2</v>
      </c>
      <c r="E52" s="16" t="str">
        <f>IF(COUNTIF(E53:E57,"X"),"X","")</f>
        <v/>
      </c>
      <c r="F52" s="32"/>
      <c r="G52" s="125" t="s">
        <v>2814</v>
      </c>
      <c r="H52" s="126"/>
    </row>
    <row r="53" spans="1:8" ht="27.6" x14ac:dyDescent="0.3">
      <c r="A53" s="20" t="s">
        <v>2738</v>
      </c>
      <c r="B53" s="66" t="s">
        <v>1626</v>
      </c>
      <c r="C53" s="30">
        <v>2</v>
      </c>
      <c r="E53" s="16"/>
      <c r="F53" s="19"/>
      <c r="G53" s="125" t="s">
        <v>2814</v>
      </c>
    </row>
    <row r="54" spans="1:8" ht="27.6" x14ac:dyDescent="0.3">
      <c r="A54" s="20" t="s">
        <v>2739</v>
      </c>
      <c r="B54" s="66" t="s">
        <v>1627</v>
      </c>
      <c r="C54" s="30">
        <v>2</v>
      </c>
      <c r="F54" s="19"/>
      <c r="G54" s="125" t="s">
        <v>2814</v>
      </c>
    </row>
    <row r="55" spans="1:8" ht="27.6" x14ac:dyDescent="0.3">
      <c r="A55" s="20" t="s">
        <v>2740</v>
      </c>
      <c r="B55" s="66" t="s">
        <v>1628</v>
      </c>
      <c r="C55" s="30">
        <v>2</v>
      </c>
      <c r="F55" s="19"/>
      <c r="G55" s="125" t="s">
        <v>2814</v>
      </c>
    </row>
    <row r="56" spans="1:8" x14ac:dyDescent="0.3">
      <c r="A56" s="20" t="s">
        <v>2741</v>
      </c>
      <c r="B56" s="66" t="s">
        <v>1629</v>
      </c>
      <c r="C56" s="30">
        <v>2</v>
      </c>
      <c r="F56" s="19"/>
      <c r="G56" s="125" t="s">
        <v>2814</v>
      </c>
    </row>
    <row r="57" spans="1:8" ht="44.4" customHeight="1" x14ac:dyDescent="0.3">
      <c r="A57" s="20" t="s">
        <v>2742</v>
      </c>
      <c r="B57" s="66" t="s">
        <v>1630</v>
      </c>
      <c r="C57" s="30">
        <v>2</v>
      </c>
      <c r="F57" s="19"/>
      <c r="G57" s="125" t="s">
        <v>2814</v>
      </c>
    </row>
    <row r="58" spans="1:8" ht="151.80000000000001" x14ac:dyDescent="0.3">
      <c r="A58" s="20"/>
      <c r="B58" s="69" t="s">
        <v>1653</v>
      </c>
      <c r="E58" s="16"/>
      <c r="F58" s="19"/>
      <c r="G58" s="125" t="s">
        <v>2814</v>
      </c>
    </row>
    <row r="59" spans="1:8" ht="141" customHeight="1" x14ac:dyDescent="0.3">
      <c r="A59" s="20" t="s">
        <v>2743</v>
      </c>
      <c r="B59" s="70" t="s">
        <v>2705</v>
      </c>
      <c r="C59" s="30">
        <v>2</v>
      </c>
      <c r="F59" s="19"/>
      <c r="G59" s="125" t="s">
        <v>2814</v>
      </c>
    </row>
    <row r="60" spans="1:8" ht="41.4" x14ac:dyDescent="0.3">
      <c r="A60" s="20" t="s">
        <v>2744</v>
      </c>
      <c r="B60" s="71" t="s">
        <v>1631</v>
      </c>
      <c r="C60" s="53">
        <v>2</v>
      </c>
      <c r="D60" s="54"/>
      <c r="E60" s="54"/>
      <c r="F60" s="55"/>
      <c r="G60" s="125" t="s">
        <v>2814</v>
      </c>
    </row>
    <row r="61" spans="1:8" x14ac:dyDescent="0.3">
      <c r="A61" s="20"/>
      <c r="B61" s="100" t="s">
        <v>2502</v>
      </c>
      <c r="C61" s="101"/>
      <c r="D61" s="102"/>
      <c r="E61" s="102"/>
      <c r="F61" s="103"/>
      <c r="G61" s="125" t="s">
        <v>2814</v>
      </c>
    </row>
    <row r="62" spans="1:8" ht="55.8" customHeight="1" x14ac:dyDescent="0.3">
      <c r="A62" s="20" t="s">
        <v>373</v>
      </c>
      <c r="B62" s="70" t="s">
        <v>2612</v>
      </c>
      <c r="C62" s="31">
        <v>2</v>
      </c>
      <c r="E62" s="16" t="str">
        <f>IF(COUNTIF(E63:E66,"X"),"X","")</f>
        <v/>
      </c>
      <c r="F62" s="19"/>
      <c r="G62" s="125" t="s">
        <v>2814</v>
      </c>
    </row>
    <row r="63" spans="1:8" ht="96.6" x14ac:dyDescent="0.3">
      <c r="A63" s="20" t="s">
        <v>2748</v>
      </c>
      <c r="B63" s="66" t="s">
        <v>2613</v>
      </c>
      <c r="C63" s="30">
        <v>2</v>
      </c>
      <c r="F63" s="19"/>
      <c r="G63" s="125" t="s">
        <v>2814</v>
      </c>
    </row>
    <row r="64" spans="1:8" ht="41.4" x14ac:dyDescent="0.3">
      <c r="A64" s="20" t="s">
        <v>2745</v>
      </c>
      <c r="B64" s="66" t="s">
        <v>1632</v>
      </c>
      <c r="C64" s="30">
        <v>2</v>
      </c>
      <c r="F64" s="19"/>
      <c r="G64" s="125" t="s">
        <v>2814</v>
      </c>
    </row>
    <row r="65" spans="1:7" ht="86.4" customHeight="1" x14ac:dyDescent="0.3">
      <c r="A65" s="20" t="s">
        <v>2746</v>
      </c>
      <c r="B65" s="74" t="s">
        <v>1633</v>
      </c>
      <c r="C65" s="53">
        <v>2</v>
      </c>
      <c r="D65" s="54"/>
      <c r="E65" s="54"/>
      <c r="F65" s="55"/>
      <c r="G65" s="125" t="s">
        <v>2814</v>
      </c>
    </row>
    <row r="66" spans="1:7" ht="55.2" x14ac:dyDescent="0.3">
      <c r="A66" s="20" t="s">
        <v>2747</v>
      </c>
      <c r="B66" s="74" t="s">
        <v>1634</v>
      </c>
      <c r="C66" s="53">
        <v>2</v>
      </c>
      <c r="D66" s="54"/>
      <c r="E66" s="54"/>
      <c r="F66" s="55"/>
      <c r="G66" s="125" t="s">
        <v>2814</v>
      </c>
    </row>
    <row r="67" spans="1:7" ht="41.4" x14ac:dyDescent="0.3">
      <c r="A67" s="99"/>
      <c r="B67" s="104" t="s">
        <v>2503</v>
      </c>
      <c r="C67" s="101"/>
      <c r="D67" s="102"/>
      <c r="E67" s="102"/>
      <c r="F67" s="103"/>
      <c r="G67" s="125" t="s">
        <v>2814</v>
      </c>
    </row>
    <row r="68" spans="1:7" ht="41.4" x14ac:dyDescent="0.3">
      <c r="A68" s="99" t="s">
        <v>374</v>
      </c>
      <c r="B68" s="71" t="s">
        <v>2614</v>
      </c>
      <c r="C68" s="53">
        <v>2</v>
      </c>
      <c r="D68" s="54"/>
      <c r="E68" s="54"/>
      <c r="F68" s="55"/>
      <c r="G68" s="125" t="s">
        <v>2814</v>
      </c>
    </row>
    <row r="69" spans="1:7" x14ac:dyDescent="0.3">
      <c r="A69" s="99"/>
      <c r="B69" s="104" t="s">
        <v>2504</v>
      </c>
      <c r="C69" s="101"/>
      <c r="D69" s="102"/>
      <c r="E69" s="102"/>
      <c r="F69" s="103"/>
      <c r="G69" s="125" t="s">
        <v>2814</v>
      </c>
    </row>
    <row r="70" spans="1:7" ht="41.4" x14ac:dyDescent="0.3">
      <c r="A70" s="99" t="s">
        <v>375</v>
      </c>
      <c r="B70" s="71" t="s">
        <v>1648</v>
      </c>
      <c r="C70" s="106">
        <v>2</v>
      </c>
      <c r="D70" s="54"/>
      <c r="E70" s="57" t="str">
        <f>IF(COUNTIF(E71:E73,"X"),"X","")</f>
        <v/>
      </c>
      <c r="F70" s="55"/>
      <c r="G70" s="125" t="s">
        <v>2814</v>
      </c>
    </row>
    <row r="71" spans="1:7" ht="84" customHeight="1" x14ac:dyDescent="0.3">
      <c r="A71" s="99" t="s">
        <v>2749</v>
      </c>
      <c r="B71" s="74" t="s">
        <v>2533</v>
      </c>
      <c r="C71" s="53">
        <v>2</v>
      </c>
      <c r="D71" s="54"/>
      <c r="E71" s="54"/>
      <c r="F71" s="55"/>
      <c r="G71" s="125" t="s">
        <v>2814</v>
      </c>
    </row>
    <row r="72" spans="1:7" ht="82.8" x14ac:dyDescent="0.3">
      <c r="A72" s="99" t="s">
        <v>2750</v>
      </c>
      <c r="B72" s="74" t="s">
        <v>2548</v>
      </c>
      <c r="C72" s="53">
        <v>2</v>
      </c>
      <c r="D72" s="54"/>
      <c r="E72" s="54"/>
      <c r="F72" s="55"/>
      <c r="G72" s="125" t="s">
        <v>2814</v>
      </c>
    </row>
    <row r="73" spans="1:7" ht="27.6" x14ac:dyDescent="0.3">
      <c r="A73" s="99" t="s">
        <v>2751</v>
      </c>
      <c r="B73" s="74" t="s">
        <v>2566</v>
      </c>
      <c r="C73" s="53">
        <v>2</v>
      </c>
      <c r="D73" s="54"/>
      <c r="E73" s="54"/>
      <c r="F73" s="55"/>
      <c r="G73" s="125" t="s">
        <v>2814</v>
      </c>
    </row>
    <row r="74" spans="1:7" ht="136.80000000000001" customHeight="1" x14ac:dyDescent="0.3">
      <c r="A74" s="99"/>
      <c r="B74" s="72" t="s">
        <v>1649</v>
      </c>
      <c r="C74" s="53"/>
      <c r="D74" s="54"/>
      <c r="E74" s="54"/>
      <c r="F74" s="55"/>
      <c r="G74" s="125" t="s">
        <v>2814</v>
      </c>
    </row>
    <row r="75" spans="1:7" ht="124.2" x14ac:dyDescent="0.3">
      <c r="A75" s="99"/>
      <c r="B75" s="72" t="s">
        <v>2706</v>
      </c>
      <c r="C75" s="53"/>
      <c r="D75" s="54"/>
      <c r="E75" s="54"/>
      <c r="F75" s="55"/>
      <c r="G75" s="125" t="s">
        <v>2814</v>
      </c>
    </row>
    <row r="76" spans="1:7" x14ac:dyDescent="0.3">
      <c r="A76" s="99"/>
      <c r="B76" s="104" t="s">
        <v>2505</v>
      </c>
      <c r="C76" s="101"/>
      <c r="D76" s="102"/>
      <c r="E76" s="102"/>
      <c r="F76" s="103"/>
      <c r="G76" s="125" t="s">
        <v>2814</v>
      </c>
    </row>
    <row r="77" spans="1:7" ht="138" x14ac:dyDescent="0.3">
      <c r="A77" s="99"/>
      <c r="B77" s="72" t="s">
        <v>1651</v>
      </c>
      <c r="C77" s="53"/>
      <c r="D77" s="54"/>
      <c r="E77" s="54"/>
      <c r="F77" s="55"/>
      <c r="G77" s="125" t="s">
        <v>2814</v>
      </c>
    </row>
    <row r="78" spans="1:7" ht="41.4" x14ac:dyDescent="0.3">
      <c r="A78" s="99" t="s">
        <v>376</v>
      </c>
      <c r="B78" s="71" t="s">
        <v>1650</v>
      </c>
      <c r="C78" s="53">
        <v>2</v>
      </c>
      <c r="D78" s="54"/>
      <c r="E78" s="54"/>
      <c r="F78" s="55"/>
      <c r="G78" s="125" t="s">
        <v>2814</v>
      </c>
    </row>
    <row r="79" spans="1:7" ht="151.80000000000001" x14ac:dyDescent="0.3">
      <c r="A79" s="99"/>
      <c r="B79" s="72" t="s">
        <v>1652</v>
      </c>
      <c r="C79" s="53"/>
      <c r="D79" s="54"/>
      <c r="E79" s="54"/>
      <c r="F79" s="55"/>
      <c r="G79" s="125" t="s">
        <v>2814</v>
      </c>
    </row>
    <row r="80" spans="1:7" ht="27.6" x14ac:dyDescent="0.3">
      <c r="A80" s="99"/>
      <c r="B80" s="104" t="s">
        <v>2506</v>
      </c>
      <c r="C80" s="101"/>
      <c r="D80" s="102"/>
      <c r="E80" s="102"/>
      <c r="F80" s="103"/>
      <c r="G80" s="125" t="s">
        <v>2814</v>
      </c>
    </row>
    <row r="81" spans="1:7" ht="41.4" x14ac:dyDescent="0.3">
      <c r="A81" s="99" t="s">
        <v>377</v>
      </c>
      <c r="B81" s="71" t="s">
        <v>1635</v>
      </c>
      <c r="C81" s="53">
        <v>2</v>
      </c>
      <c r="D81" s="54"/>
      <c r="E81" s="54"/>
      <c r="F81" s="55"/>
      <c r="G81" s="125" t="s">
        <v>2814</v>
      </c>
    </row>
    <row r="82" spans="1:7" ht="41.4" x14ac:dyDescent="0.3">
      <c r="A82" s="99" t="s">
        <v>378</v>
      </c>
      <c r="B82" s="71" t="s">
        <v>1647</v>
      </c>
      <c r="C82" s="53">
        <v>2</v>
      </c>
      <c r="D82" s="54"/>
      <c r="E82" s="54"/>
      <c r="F82" s="55"/>
      <c r="G82" s="125" t="s">
        <v>2814</v>
      </c>
    </row>
    <row r="83" spans="1:7" ht="301.8" customHeight="1" x14ac:dyDescent="0.3">
      <c r="A83" s="99"/>
      <c r="B83" s="72" t="s">
        <v>2707</v>
      </c>
      <c r="C83" s="53"/>
      <c r="D83" s="54"/>
      <c r="E83" s="54"/>
      <c r="F83" s="55"/>
      <c r="G83" s="125" t="s">
        <v>2814</v>
      </c>
    </row>
    <row r="84" spans="1:7" ht="41.4" x14ac:dyDescent="0.3">
      <c r="A84" s="99"/>
      <c r="B84" s="104" t="s">
        <v>2507</v>
      </c>
      <c r="C84" s="101"/>
      <c r="D84" s="102"/>
      <c r="E84" s="102"/>
      <c r="F84" s="103"/>
      <c r="G84" s="125" t="s">
        <v>2814</v>
      </c>
    </row>
    <row r="85" spans="1:7" ht="41.4" x14ac:dyDescent="0.3">
      <c r="A85" s="99" t="s">
        <v>2752</v>
      </c>
      <c r="B85" s="71" t="s">
        <v>2616</v>
      </c>
      <c r="C85" s="106">
        <v>2</v>
      </c>
      <c r="D85" s="54"/>
      <c r="E85" s="57" t="str">
        <f>IF(COUNTIF(E86:E87,"X"),"X","")</f>
        <v/>
      </c>
      <c r="F85" s="55"/>
      <c r="G85" s="125" t="s">
        <v>2814</v>
      </c>
    </row>
    <row r="86" spans="1:7" ht="147" customHeight="1" x14ac:dyDescent="0.3">
      <c r="A86" s="99" t="s">
        <v>2753</v>
      </c>
      <c r="B86" s="74" t="s">
        <v>1644</v>
      </c>
      <c r="C86" s="53">
        <v>2</v>
      </c>
      <c r="D86" s="54"/>
      <c r="E86" s="54"/>
      <c r="F86" s="55"/>
      <c r="G86" s="125" t="s">
        <v>2814</v>
      </c>
    </row>
    <row r="87" spans="1:7" ht="142.80000000000001" customHeight="1" x14ac:dyDescent="0.3">
      <c r="A87" s="99" t="s">
        <v>2754</v>
      </c>
      <c r="B87" s="74" t="s">
        <v>2708</v>
      </c>
      <c r="C87" s="53">
        <v>2</v>
      </c>
      <c r="D87" s="54"/>
      <c r="E87" s="54"/>
      <c r="F87" s="55"/>
      <c r="G87" s="125" t="s">
        <v>2814</v>
      </c>
    </row>
    <row r="88" spans="1:7" ht="82.8" x14ac:dyDescent="0.3">
      <c r="A88" s="99"/>
      <c r="B88" s="72" t="s">
        <v>1645</v>
      </c>
      <c r="C88" s="53"/>
      <c r="D88" s="54"/>
      <c r="E88" s="54"/>
      <c r="F88" s="55"/>
      <c r="G88" s="125" t="s">
        <v>2814</v>
      </c>
    </row>
    <row r="89" spans="1:7" ht="41.4" x14ac:dyDescent="0.3">
      <c r="A89" s="99"/>
      <c r="B89" s="104" t="s">
        <v>2508</v>
      </c>
      <c r="C89" s="101"/>
      <c r="D89" s="102"/>
      <c r="E89" s="102"/>
      <c r="F89" s="103"/>
      <c r="G89" s="125" t="s">
        <v>2814</v>
      </c>
    </row>
    <row r="90" spans="1:7" ht="55.2" x14ac:dyDescent="0.3">
      <c r="A90" s="99" t="s">
        <v>379</v>
      </c>
      <c r="B90" s="71" t="s">
        <v>2617</v>
      </c>
      <c r="C90" s="106">
        <v>2</v>
      </c>
      <c r="D90" s="54"/>
      <c r="E90" s="57" t="str">
        <f>IF(COUNTIF(E91:E104,"X"),"X","")</f>
        <v/>
      </c>
      <c r="F90" s="55"/>
      <c r="G90" s="125" t="s">
        <v>2814</v>
      </c>
    </row>
    <row r="91" spans="1:7" x14ac:dyDescent="0.3">
      <c r="A91" s="99" t="s">
        <v>2048</v>
      </c>
      <c r="B91" s="74" t="s">
        <v>1636</v>
      </c>
      <c r="C91" s="106">
        <v>2</v>
      </c>
      <c r="D91" s="54"/>
      <c r="E91" s="57" t="str">
        <f>IF(COUNTIF(E92:E93,"X"),"X","")</f>
        <v/>
      </c>
      <c r="F91" s="55"/>
      <c r="G91" s="125" t="s">
        <v>2814</v>
      </c>
    </row>
    <row r="92" spans="1:7" ht="55.2" x14ac:dyDescent="0.3">
      <c r="A92" s="99" t="s">
        <v>2755</v>
      </c>
      <c r="B92" s="75" t="s">
        <v>1638</v>
      </c>
      <c r="C92" s="53">
        <v>2</v>
      </c>
      <c r="D92" s="54"/>
      <c r="E92" s="54"/>
      <c r="F92" s="55"/>
      <c r="G92" s="125" t="s">
        <v>2814</v>
      </c>
    </row>
    <row r="93" spans="1:7" ht="27.6" x14ac:dyDescent="0.3">
      <c r="A93" s="99" t="s">
        <v>2756</v>
      </c>
      <c r="B93" s="75" t="s">
        <v>1637</v>
      </c>
      <c r="C93" s="53">
        <v>2</v>
      </c>
      <c r="D93" s="54"/>
      <c r="E93" s="54"/>
      <c r="F93" s="55"/>
      <c r="G93" s="125" t="s">
        <v>2814</v>
      </c>
    </row>
    <row r="94" spans="1:7" ht="102" customHeight="1" x14ac:dyDescent="0.3">
      <c r="A94" s="99" t="s">
        <v>2049</v>
      </c>
      <c r="B94" s="74" t="s">
        <v>2655</v>
      </c>
      <c r="C94" s="53">
        <v>2</v>
      </c>
      <c r="D94" s="54"/>
      <c r="E94" s="54"/>
      <c r="F94" s="55"/>
      <c r="G94" s="125" t="s">
        <v>2814</v>
      </c>
    </row>
    <row r="95" spans="1:7" ht="69" x14ac:dyDescent="0.3">
      <c r="A95" s="99" t="s">
        <v>2757</v>
      </c>
      <c r="B95" s="74" t="s">
        <v>2709</v>
      </c>
      <c r="C95" s="53">
        <v>2</v>
      </c>
      <c r="D95" s="54"/>
      <c r="E95" s="54"/>
      <c r="F95" s="55"/>
      <c r="G95" s="125" t="s">
        <v>2814</v>
      </c>
    </row>
    <row r="96" spans="1:7" ht="69" x14ac:dyDescent="0.3">
      <c r="A96" s="99" t="s">
        <v>2050</v>
      </c>
      <c r="B96" s="74" t="s">
        <v>1639</v>
      </c>
      <c r="C96" s="53">
        <v>2</v>
      </c>
      <c r="D96" s="54"/>
      <c r="E96" s="54"/>
      <c r="F96" s="55"/>
      <c r="G96" s="125" t="s">
        <v>2814</v>
      </c>
    </row>
    <row r="97" spans="1:7" ht="55.2" x14ac:dyDescent="0.3">
      <c r="A97" s="99" t="s">
        <v>2051</v>
      </c>
      <c r="B97" s="74" t="s">
        <v>2656</v>
      </c>
      <c r="C97" s="106">
        <v>2</v>
      </c>
      <c r="D97" s="54"/>
      <c r="E97" s="57" t="str">
        <f>IF(COUNTIF(E98:E103,"X"),"X","")</f>
        <v/>
      </c>
      <c r="F97" s="55"/>
      <c r="G97" s="125" t="s">
        <v>2814</v>
      </c>
    </row>
    <row r="98" spans="1:7" ht="41.4" x14ac:dyDescent="0.3">
      <c r="A98" s="99" t="s">
        <v>2758</v>
      </c>
      <c r="B98" s="75" t="s">
        <v>2618</v>
      </c>
      <c r="C98" s="53">
        <v>2</v>
      </c>
      <c r="D98" s="54"/>
      <c r="E98" s="54"/>
      <c r="F98" s="55"/>
      <c r="G98" s="125" t="s">
        <v>2814</v>
      </c>
    </row>
    <row r="99" spans="1:7" ht="111" customHeight="1" x14ac:dyDescent="0.3">
      <c r="A99" s="99" t="s">
        <v>2759</v>
      </c>
      <c r="B99" s="75" t="s">
        <v>2619</v>
      </c>
      <c r="C99" s="53">
        <v>2</v>
      </c>
      <c r="D99" s="54"/>
      <c r="E99" s="54"/>
      <c r="F99" s="55"/>
      <c r="G99" s="125" t="s">
        <v>2814</v>
      </c>
    </row>
    <row r="100" spans="1:7" ht="111" customHeight="1" x14ac:dyDescent="0.3">
      <c r="A100" s="99" t="s">
        <v>2760</v>
      </c>
      <c r="B100" s="75" t="s">
        <v>2710</v>
      </c>
      <c r="C100" s="53">
        <v>2</v>
      </c>
      <c r="D100" s="54"/>
      <c r="E100" s="54"/>
      <c r="F100" s="55"/>
      <c r="G100" s="125" t="s">
        <v>2814</v>
      </c>
    </row>
    <row r="101" spans="1:7" ht="129" customHeight="1" x14ac:dyDescent="0.3">
      <c r="A101" s="99" t="s">
        <v>2761</v>
      </c>
      <c r="B101" s="75" t="s">
        <v>2620</v>
      </c>
      <c r="C101" s="53">
        <v>2</v>
      </c>
      <c r="D101" s="54"/>
      <c r="E101" s="54"/>
      <c r="F101" s="55"/>
      <c r="G101" s="125" t="s">
        <v>2814</v>
      </c>
    </row>
    <row r="102" spans="1:7" ht="69" x14ac:dyDescent="0.3">
      <c r="A102" s="99" t="s">
        <v>2762</v>
      </c>
      <c r="B102" s="75" t="s">
        <v>2621</v>
      </c>
      <c r="C102" s="53">
        <v>2</v>
      </c>
      <c r="D102" s="54"/>
      <c r="E102" s="54"/>
      <c r="F102" s="55"/>
      <c r="G102" s="125" t="s">
        <v>2814</v>
      </c>
    </row>
    <row r="103" spans="1:7" ht="69" x14ac:dyDescent="0.3">
      <c r="A103" s="99" t="s">
        <v>2763</v>
      </c>
      <c r="B103" s="75" t="s">
        <v>2622</v>
      </c>
      <c r="C103" s="53">
        <v>2</v>
      </c>
      <c r="D103" s="54"/>
      <c r="E103" s="54"/>
      <c r="F103" s="55"/>
      <c r="G103" s="125" t="s">
        <v>2814</v>
      </c>
    </row>
    <row r="104" spans="1:7" ht="90" customHeight="1" x14ac:dyDescent="0.3">
      <c r="A104" s="99" t="s">
        <v>2764</v>
      </c>
      <c r="B104" s="74" t="s">
        <v>2623</v>
      </c>
      <c r="C104" s="53">
        <v>2</v>
      </c>
      <c r="D104" s="54"/>
      <c r="E104" s="54"/>
      <c r="F104" s="55"/>
      <c r="G104" s="125" t="s">
        <v>2814</v>
      </c>
    </row>
    <row r="105" spans="1:7" ht="44.4" customHeight="1" x14ac:dyDescent="0.3">
      <c r="A105" s="99"/>
      <c r="B105" s="104" t="s">
        <v>2509</v>
      </c>
      <c r="C105" s="102"/>
      <c r="D105" s="102"/>
      <c r="E105" s="102"/>
      <c r="F105" s="103"/>
      <c r="G105" s="125" t="s">
        <v>2814</v>
      </c>
    </row>
    <row r="106" spans="1:7" ht="59.4" customHeight="1" x14ac:dyDescent="0.3">
      <c r="A106" s="99" t="s">
        <v>2765</v>
      </c>
      <c r="B106" s="71" t="s">
        <v>1646</v>
      </c>
      <c r="C106" s="53">
        <v>2</v>
      </c>
      <c r="D106" s="54"/>
      <c r="E106" s="54"/>
      <c r="F106" s="55"/>
      <c r="G106" s="125" t="s">
        <v>2814</v>
      </c>
    </row>
    <row r="107" spans="1:7" ht="58.2" customHeight="1" x14ac:dyDescent="0.3">
      <c r="A107" s="99" t="s">
        <v>2766</v>
      </c>
      <c r="B107" s="71" t="s">
        <v>2711</v>
      </c>
      <c r="C107" s="106">
        <v>2</v>
      </c>
      <c r="D107" s="54"/>
      <c r="E107" s="57" t="str">
        <f>IF(COUNTIF(E108:E125,"X"),"X","")</f>
        <v/>
      </c>
      <c r="F107" s="55"/>
      <c r="G107" s="125" t="s">
        <v>2814</v>
      </c>
    </row>
    <row r="108" spans="1:7" ht="83.4" customHeight="1" x14ac:dyDescent="0.3">
      <c r="A108" s="99" t="s">
        <v>2767</v>
      </c>
      <c r="B108" s="74" t="s">
        <v>2532</v>
      </c>
      <c r="C108" s="53">
        <v>2</v>
      </c>
      <c r="D108" s="54"/>
      <c r="E108" s="54"/>
      <c r="F108" s="55"/>
      <c r="G108" s="125" t="s">
        <v>2814</v>
      </c>
    </row>
    <row r="109" spans="1:7" ht="110.4" x14ac:dyDescent="0.3">
      <c r="A109" s="99" t="s">
        <v>2768</v>
      </c>
      <c r="B109" s="74" t="s">
        <v>2549</v>
      </c>
      <c r="C109" s="53">
        <v>2</v>
      </c>
      <c r="D109" s="54"/>
      <c r="E109" s="54"/>
      <c r="F109" s="55"/>
      <c r="G109" s="125" t="s">
        <v>2814</v>
      </c>
    </row>
    <row r="110" spans="1:7" ht="27.6" x14ac:dyDescent="0.3">
      <c r="A110" s="99" t="s">
        <v>2769</v>
      </c>
      <c r="B110" s="74" t="s">
        <v>2567</v>
      </c>
      <c r="C110" s="106">
        <v>2</v>
      </c>
      <c r="D110" s="54"/>
      <c r="E110" s="57" t="str">
        <f>IF(COUNTIF(E111:E112,"X"),"X","")</f>
        <v/>
      </c>
      <c r="F110" s="55"/>
      <c r="G110" s="125" t="s">
        <v>2814</v>
      </c>
    </row>
    <row r="111" spans="1:7" ht="164.4" customHeight="1" x14ac:dyDescent="0.3">
      <c r="A111" s="99" t="s">
        <v>2770</v>
      </c>
      <c r="B111" s="75" t="s">
        <v>2690</v>
      </c>
      <c r="C111" s="53">
        <v>2</v>
      </c>
      <c r="D111" s="54"/>
      <c r="E111" s="54"/>
      <c r="F111" s="55"/>
      <c r="G111" s="125" t="s">
        <v>2814</v>
      </c>
    </row>
    <row r="112" spans="1:7" ht="69" x14ac:dyDescent="0.3">
      <c r="A112" s="99" t="s">
        <v>2771</v>
      </c>
      <c r="B112" s="75" t="s">
        <v>2691</v>
      </c>
      <c r="C112" s="53">
        <v>2</v>
      </c>
      <c r="D112" s="54"/>
      <c r="E112" s="54"/>
      <c r="F112" s="55"/>
      <c r="G112" s="125" t="s">
        <v>2814</v>
      </c>
    </row>
    <row r="113" spans="1:7" ht="27.6" x14ac:dyDescent="0.3">
      <c r="A113" s="99" t="s">
        <v>2772</v>
      </c>
      <c r="B113" s="74" t="s">
        <v>2579</v>
      </c>
      <c r="C113" s="106">
        <v>2</v>
      </c>
      <c r="D113" s="54"/>
      <c r="E113" s="57" t="str">
        <f>IF(COUNTIF(E114:E115,"X"),"X","")</f>
        <v/>
      </c>
      <c r="F113" s="55"/>
      <c r="G113" s="125" t="s">
        <v>2814</v>
      </c>
    </row>
    <row r="114" spans="1:7" ht="69" x14ac:dyDescent="0.3">
      <c r="A114" s="99" t="s">
        <v>2773</v>
      </c>
      <c r="B114" s="75" t="s">
        <v>2712</v>
      </c>
      <c r="C114" s="53">
        <v>2</v>
      </c>
      <c r="D114" s="54"/>
      <c r="E114" s="54"/>
      <c r="F114" s="55"/>
      <c r="G114" s="125" t="s">
        <v>2814</v>
      </c>
    </row>
    <row r="115" spans="1:7" ht="41.4" x14ac:dyDescent="0.3">
      <c r="A115" s="99" t="s">
        <v>2774</v>
      </c>
      <c r="B115" s="75" t="s">
        <v>2692</v>
      </c>
      <c r="C115" s="53">
        <v>2</v>
      </c>
      <c r="D115" s="54"/>
      <c r="E115" s="54"/>
      <c r="F115" s="55"/>
      <c r="G115" s="125" t="s">
        <v>2814</v>
      </c>
    </row>
    <row r="116" spans="1:7" x14ac:dyDescent="0.3">
      <c r="A116" s="99" t="s">
        <v>2775</v>
      </c>
      <c r="B116" s="74" t="s">
        <v>2605</v>
      </c>
      <c r="C116" s="106">
        <v>2</v>
      </c>
      <c r="D116" s="54"/>
      <c r="E116" s="57" t="str">
        <f>IF(COUNTIF(E117:E119,"X"),"X","")</f>
        <v/>
      </c>
      <c r="F116" s="55"/>
      <c r="G116" s="125" t="s">
        <v>2814</v>
      </c>
    </row>
    <row r="117" spans="1:7" ht="69" x14ac:dyDescent="0.3">
      <c r="A117" s="99" t="s">
        <v>2776</v>
      </c>
      <c r="B117" s="75" t="s">
        <v>2693</v>
      </c>
      <c r="C117" s="53">
        <v>2</v>
      </c>
      <c r="D117" s="54"/>
      <c r="E117" s="54"/>
      <c r="F117" s="55"/>
      <c r="G117" s="125" t="s">
        <v>2814</v>
      </c>
    </row>
    <row r="118" spans="1:7" ht="96.6" x14ac:dyDescent="0.3">
      <c r="A118" s="99" t="s">
        <v>2777</v>
      </c>
      <c r="B118" s="75" t="s">
        <v>2694</v>
      </c>
      <c r="C118" s="53">
        <v>2</v>
      </c>
      <c r="D118" s="54"/>
      <c r="E118" s="54"/>
      <c r="F118" s="55"/>
      <c r="G118" s="125" t="s">
        <v>2814</v>
      </c>
    </row>
    <row r="119" spans="1:7" ht="41.4" x14ac:dyDescent="0.3">
      <c r="A119" s="99" t="s">
        <v>2778</v>
      </c>
      <c r="B119" s="75" t="s">
        <v>2695</v>
      </c>
      <c r="C119" s="53">
        <v>2</v>
      </c>
      <c r="D119" s="54"/>
      <c r="E119" s="54"/>
      <c r="F119" s="55"/>
      <c r="G119" s="125" t="s">
        <v>2814</v>
      </c>
    </row>
    <row r="120" spans="1:7" ht="96.6" x14ac:dyDescent="0.3">
      <c r="A120" s="99" t="s">
        <v>2779</v>
      </c>
      <c r="B120" s="74" t="s">
        <v>2713</v>
      </c>
      <c r="C120" s="53">
        <v>2</v>
      </c>
      <c r="D120" s="54"/>
      <c r="E120" s="54"/>
      <c r="F120" s="55"/>
      <c r="G120" s="125" t="s">
        <v>2814</v>
      </c>
    </row>
    <row r="121" spans="1:7" ht="136.80000000000001" customHeight="1" x14ac:dyDescent="0.3">
      <c r="A121" s="99" t="s">
        <v>2780</v>
      </c>
      <c r="B121" s="74" t="s">
        <v>2606</v>
      </c>
      <c r="C121" s="53">
        <v>2</v>
      </c>
      <c r="D121" s="54"/>
      <c r="E121" s="54"/>
      <c r="F121" s="55"/>
      <c r="G121" s="125" t="s">
        <v>2814</v>
      </c>
    </row>
    <row r="122" spans="1:7" x14ac:dyDescent="0.3">
      <c r="A122" s="99" t="s">
        <v>2781</v>
      </c>
      <c r="B122" s="74" t="s">
        <v>2624</v>
      </c>
      <c r="C122" s="106">
        <v>2</v>
      </c>
      <c r="D122" s="54"/>
      <c r="E122" s="57" t="str">
        <f>IF(COUNTIF(E123:E125,"X"),"X","")</f>
        <v/>
      </c>
      <c r="F122" s="55"/>
      <c r="G122" s="125" t="s">
        <v>2814</v>
      </c>
    </row>
    <row r="123" spans="1:7" ht="55.2" x14ac:dyDescent="0.3">
      <c r="A123" s="99" t="s">
        <v>2782</v>
      </c>
      <c r="B123" s="75" t="s">
        <v>2696</v>
      </c>
      <c r="C123" s="53">
        <v>2</v>
      </c>
      <c r="D123" s="54"/>
      <c r="E123" s="54"/>
      <c r="F123" s="55"/>
      <c r="G123" s="125" t="s">
        <v>2814</v>
      </c>
    </row>
    <row r="124" spans="1:7" ht="110.4" x14ac:dyDescent="0.3">
      <c r="A124" s="99" t="s">
        <v>2783</v>
      </c>
      <c r="B124" s="75" t="s">
        <v>2697</v>
      </c>
      <c r="C124" s="53">
        <v>2</v>
      </c>
      <c r="D124" s="54"/>
      <c r="E124" s="54"/>
      <c r="F124" s="55"/>
      <c r="G124" s="125" t="s">
        <v>2814</v>
      </c>
    </row>
    <row r="125" spans="1:7" ht="41.4" x14ac:dyDescent="0.3">
      <c r="A125" s="99" t="s">
        <v>2784</v>
      </c>
      <c r="B125" s="75" t="s">
        <v>2714</v>
      </c>
      <c r="C125" s="53">
        <v>2</v>
      </c>
      <c r="D125" s="54"/>
      <c r="E125" s="54"/>
      <c r="F125" s="55"/>
      <c r="G125" s="125" t="s">
        <v>2814</v>
      </c>
    </row>
    <row r="126" spans="1:7" ht="27.6" x14ac:dyDescent="0.3">
      <c r="A126" s="99"/>
      <c r="B126" s="104" t="s">
        <v>2510</v>
      </c>
      <c r="C126" s="101"/>
      <c r="D126" s="102"/>
      <c r="E126" s="102"/>
      <c r="F126" s="103"/>
      <c r="G126" s="125" t="s">
        <v>2814</v>
      </c>
    </row>
    <row r="127" spans="1:7" ht="41.4" x14ac:dyDescent="0.3">
      <c r="A127" s="99" t="s">
        <v>2785</v>
      </c>
      <c r="B127" s="107" t="s">
        <v>2625</v>
      </c>
      <c r="C127" s="106">
        <v>2</v>
      </c>
      <c r="D127" s="108"/>
      <c r="E127" s="57" t="str">
        <f>IF(COUNTIF(E128:E134,"X"),"X","")</f>
        <v/>
      </c>
      <c r="F127" s="55"/>
      <c r="G127" s="125" t="s">
        <v>2814</v>
      </c>
    </row>
    <row r="128" spans="1:7" ht="110.4" x14ac:dyDescent="0.3">
      <c r="A128" s="99"/>
      <c r="B128" s="90" t="s">
        <v>1640</v>
      </c>
      <c r="C128" s="109"/>
      <c r="D128" s="108"/>
      <c r="E128" s="108"/>
      <c r="F128" s="55"/>
      <c r="G128" s="125" t="s">
        <v>2814</v>
      </c>
    </row>
    <row r="129" spans="1:7" ht="41.4" x14ac:dyDescent="0.3">
      <c r="A129" s="99" t="s">
        <v>2786</v>
      </c>
      <c r="B129" s="91" t="s">
        <v>2534</v>
      </c>
      <c r="C129" s="53">
        <v>2</v>
      </c>
      <c r="D129" s="108"/>
      <c r="E129" s="108"/>
      <c r="F129" s="55"/>
      <c r="G129" s="125" t="s">
        <v>2814</v>
      </c>
    </row>
    <row r="130" spans="1:7" ht="55.2" x14ac:dyDescent="0.3">
      <c r="A130" s="99" t="s">
        <v>2787</v>
      </c>
      <c r="B130" s="91" t="s">
        <v>2550</v>
      </c>
      <c r="C130" s="53">
        <v>2</v>
      </c>
      <c r="D130" s="108"/>
      <c r="E130" s="108"/>
      <c r="F130" s="55"/>
      <c r="G130" s="125" t="s">
        <v>2814</v>
      </c>
    </row>
    <row r="131" spans="1:7" ht="69" x14ac:dyDescent="0.3">
      <c r="A131" s="99" t="s">
        <v>2788</v>
      </c>
      <c r="B131" s="91" t="s">
        <v>2715</v>
      </c>
      <c r="C131" s="53">
        <v>2</v>
      </c>
      <c r="D131" s="108"/>
      <c r="E131" s="108"/>
      <c r="F131" s="55"/>
      <c r="G131" s="125" t="s">
        <v>2814</v>
      </c>
    </row>
    <row r="132" spans="1:7" ht="165.6" customHeight="1" x14ac:dyDescent="0.3">
      <c r="A132" s="99" t="s">
        <v>2789</v>
      </c>
      <c r="B132" s="91" t="s">
        <v>2716</v>
      </c>
      <c r="C132" s="53">
        <v>2</v>
      </c>
      <c r="D132" s="108"/>
      <c r="E132" s="108"/>
      <c r="F132" s="55"/>
      <c r="G132" s="125" t="s">
        <v>2814</v>
      </c>
    </row>
    <row r="133" spans="1:7" ht="124.8" customHeight="1" x14ac:dyDescent="0.3">
      <c r="A133" s="99" t="s">
        <v>2790</v>
      </c>
      <c r="B133" s="91" t="s">
        <v>2607</v>
      </c>
      <c r="C133" s="53">
        <v>2</v>
      </c>
      <c r="D133" s="108"/>
      <c r="E133" s="108"/>
      <c r="F133" s="55"/>
      <c r="G133" s="125" t="s">
        <v>2814</v>
      </c>
    </row>
    <row r="134" spans="1:7" ht="135" customHeight="1" x14ac:dyDescent="0.3">
      <c r="A134" s="99" t="s">
        <v>2791</v>
      </c>
      <c r="B134" s="91" t="s">
        <v>2608</v>
      </c>
      <c r="C134" s="53">
        <v>2</v>
      </c>
      <c r="D134" s="108"/>
      <c r="E134" s="108"/>
      <c r="F134" s="55"/>
      <c r="G134" s="125" t="s">
        <v>2814</v>
      </c>
    </row>
    <row r="135" spans="1:7" ht="27.6" x14ac:dyDescent="0.3">
      <c r="A135" s="99"/>
      <c r="B135" s="104" t="s">
        <v>2511</v>
      </c>
      <c r="C135" s="101"/>
      <c r="D135" s="102"/>
      <c r="E135" s="102"/>
      <c r="F135" s="103"/>
      <c r="G135" s="125" t="s">
        <v>2814</v>
      </c>
    </row>
    <row r="136" spans="1:7" ht="55.2" x14ac:dyDescent="0.3">
      <c r="A136" s="99" t="s">
        <v>2792</v>
      </c>
      <c r="B136" s="71" t="s">
        <v>2657</v>
      </c>
      <c r="C136" s="106">
        <v>2</v>
      </c>
      <c r="D136" s="54"/>
      <c r="E136" s="57" t="str">
        <f>IF(COUNTIF(E137:E139,"X"),"X","")</f>
        <v/>
      </c>
      <c r="F136" s="55"/>
      <c r="G136" s="125" t="s">
        <v>2814</v>
      </c>
    </row>
    <row r="137" spans="1:7" ht="82.8" x14ac:dyDescent="0.3">
      <c r="A137" s="99" t="s">
        <v>2793</v>
      </c>
      <c r="B137" s="74" t="s">
        <v>2698</v>
      </c>
      <c r="C137" s="53">
        <v>2</v>
      </c>
      <c r="D137" s="54"/>
      <c r="E137" s="54"/>
      <c r="F137" s="55"/>
      <c r="G137" s="125" t="s">
        <v>2814</v>
      </c>
    </row>
    <row r="138" spans="1:7" ht="96.6" x14ac:dyDescent="0.3">
      <c r="A138" s="99" t="s">
        <v>2794</v>
      </c>
      <c r="B138" s="74" t="s">
        <v>2699</v>
      </c>
      <c r="C138" s="53">
        <v>2</v>
      </c>
      <c r="D138" s="54"/>
      <c r="E138" s="54"/>
      <c r="F138" s="55"/>
      <c r="G138" s="125" t="s">
        <v>2814</v>
      </c>
    </row>
    <row r="139" spans="1:7" ht="70.8" customHeight="1" x14ac:dyDescent="0.3">
      <c r="A139" s="99" t="s">
        <v>2795</v>
      </c>
      <c r="B139" s="74" t="s">
        <v>2700</v>
      </c>
      <c r="C139" s="53">
        <v>2</v>
      </c>
      <c r="D139" s="54"/>
      <c r="E139" s="54"/>
      <c r="F139" s="55"/>
      <c r="G139" s="125" t="s">
        <v>2814</v>
      </c>
    </row>
    <row r="140" spans="1:7" ht="27.6" x14ac:dyDescent="0.3">
      <c r="A140" s="99"/>
      <c r="B140" s="104" t="s">
        <v>2512</v>
      </c>
      <c r="C140" s="101"/>
      <c r="D140" s="102"/>
      <c r="E140" s="102"/>
      <c r="F140" s="103"/>
      <c r="G140" s="125" t="s">
        <v>2814</v>
      </c>
    </row>
    <row r="141" spans="1:7" ht="42" customHeight="1" x14ac:dyDescent="0.3">
      <c r="A141" s="99" t="s">
        <v>2796</v>
      </c>
      <c r="B141" s="71" t="s">
        <v>1641</v>
      </c>
      <c r="C141" s="110" t="s">
        <v>316</v>
      </c>
      <c r="D141" s="54"/>
      <c r="E141" s="54"/>
      <c r="F141" s="55" t="s">
        <v>1131</v>
      </c>
      <c r="G141" s="125" t="s">
        <v>2814</v>
      </c>
    </row>
    <row r="142" spans="1:7" ht="27.6" x14ac:dyDescent="0.3">
      <c r="A142" s="99" t="s">
        <v>2797</v>
      </c>
      <c r="B142" s="71" t="s">
        <v>1642</v>
      </c>
      <c r="C142" s="53">
        <v>2</v>
      </c>
      <c r="D142" s="54"/>
      <c r="E142" s="54"/>
      <c r="F142" s="55"/>
      <c r="G142" s="125" t="s">
        <v>2814</v>
      </c>
    </row>
    <row r="143" spans="1:7" ht="55.2" x14ac:dyDescent="0.3">
      <c r="A143" s="99" t="s">
        <v>2798</v>
      </c>
      <c r="B143" s="71" t="s">
        <v>1643</v>
      </c>
      <c r="C143" s="53">
        <v>2</v>
      </c>
      <c r="D143" s="54"/>
      <c r="E143" s="54"/>
      <c r="F143" s="55"/>
      <c r="G143" s="125" t="s">
        <v>2814</v>
      </c>
    </row>
    <row r="144" spans="1:7" ht="27.6" x14ac:dyDescent="0.3">
      <c r="A144" s="99"/>
      <c r="B144" s="105" t="s">
        <v>2513</v>
      </c>
      <c r="C144" s="101"/>
      <c r="D144" s="102"/>
      <c r="E144" s="102"/>
      <c r="F144" s="103"/>
      <c r="G144" s="125" t="s">
        <v>2814</v>
      </c>
    </row>
    <row r="145" spans="1:8" ht="55.2" x14ac:dyDescent="0.3">
      <c r="A145" s="99" t="s">
        <v>2799</v>
      </c>
      <c r="B145" s="111" t="s">
        <v>1654</v>
      </c>
      <c r="C145" s="53">
        <v>2</v>
      </c>
      <c r="D145" s="54"/>
      <c r="E145" s="54"/>
      <c r="F145" s="55"/>
      <c r="G145" s="125" t="s">
        <v>2814</v>
      </c>
    </row>
    <row r="146" spans="1:8" ht="55.2" x14ac:dyDescent="0.3">
      <c r="A146" s="99" t="s">
        <v>2800</v>
      </c>
      <c r="B146" s="111" t="s">
        <v>1655</v>
      </c>
      <c r="C146" s="53">
        <v>2</v>
      </c>
      <c r="D146" s="54"/>
      <c r="E146" s="54"/>
      <c r="F146" s="55"/>
      <c r="G146" s="125" t="s">
        <v>2814</v>
      </c>
    </row>
    <row r="147" spans="1:8" ht="276" x14ac:dyDescent="0.3">
      <c r="A147" s="99" t="s">
        <v>2801</v>
      </c>
      <c r="B147" s="111" t="s">
        <v>1916</v>
      </c>
      <c r="C147" s="53">
        <v>2</v>
      </c>
      <c r="D147" s="54"/>
      <c r="E147" s="54"/>
      <c r="F147" s="55"/>
      <c r="G147" s="125" t="s">
        <v>2814</v>
      </c>
    </row>
    <row r="148" spans="1:8" ht="124.2" x14ac:dyDescent="0.3">
      <c r="A148" s="99" t="s">
        <v>2802</v>
      </c>
      <c r="B148" s="111" t="s">
        <v>1917</v>
      </c>
      <c r="C148" s="53">
        <v>2</v>
      </c>
      <c r="D148" s="54"/>
      <c r="E148" s="54"/>
      <c r="F148" s="55"/>
      <c r="G148" s="125" t="s">
        <v>2814</v>
      </c>
    </row>
    <row r="149" spans="1:8" ht="110.4" x14ac:dyDescent="0.3">
      <c r="A149" s="99"/>
      <c r="B149" s="90" t="s">
        <v>3</v>
      </c>
      <c r="C149" s="53"/>
      <c r="D149" s="54"/>
      <c r="E149" s="54"/>
      <c r="F149" s="55"/>
      <c r="G149" s="125" t="s">
        <v>2814</v>
      </c>
    </row>
    <row r="150" spans="1:8" ht="237" customHeight="1" x14ac:dyDescent="0.3">
      <c r="A150" s="99" t="s">
        <v>2803</v>
      </c>
      <c r="B150" s="111" t="s">
        <v>1918</v>
      </c>
      <c r="C150" s="53">
        <v>2</v>
      </c>
      <c r="D150" s="54"/>
      <c r="E150" s="54"/>
      <c r="F150" s="55"/>
      <c r="G150" s="125" t="s">
        <v>2814</v>
      </c>
    </row>
    <row r="151" spans="1:8" ht="193.2" x14ac:dyDescent="0.3">
      <c r="A151" s="99" t="s">
        <v>2804</v>
      </c>
      <c r="B151" s="111" t="s">
        <v>2717</v>
      </c>
      <c r="C151" s="53">
        <v>2</v>
      </c>
      <c r="D151" s="54"/>
      <c r="E151" s="54"/>
      <c r="F151" s="55"/>
      <c r="G151" s="125" t="s">
        <v>2814</v>
      </c>
    </row>
    <row r="152" spans="1:8" ht="234.6" x14ac:dyDescent="0.3">
      <c r="A152" s="99" t="s">
        <v>2805</v>
      </c>
      <c r="B152" s="111" t="s">
        <v>1656</v>
      </c>
      <c r="C152" s="53">
        <v>2</v>
      </c>
      <c r="D152" s="54"/>
      <c r="E152" s="54"/>
      <c r="F152" s="55"/>
      <c r="G152" s="125" t="s">
        <v>2814</v>
      </c>
    </row>
    <row r="153" spans="1:8" ht="110.4" x14ac:dyDescent="0.3">
      <c r="A153" s="99" t="s">
        <v>2806</v>
      </c>
      <c r="B153" s="111" t="s">
        <v>4</v>
      </c>
      <c r="C153" s="53">
        <v>2</v>
      </c>
      <c r="D153" s="54"/>
      <c r="E153" s="54"/>
      <c r="F153" s="55"/>
      <c r="G153" s="125" t="s">
        <v>2814</v>
      </c>
    </row>
    <row r="154" spans="1:8" s="16" customFormat="1" ht="138" x14ac:dyDescent="0.3">
      <c r="A154" s="99" t="s">
        <v>2807</v>
      </c>
      <c r="B154" s="108" t="s">
        <v>1657</v>
      </c>
      <c r="C154" s="106">
        <v>2</v>
      </c>
      <c r="D154" s="57"/>
      <c r="E154" s="57" t="str">
        <f>IF(COUNTIF(E155:E159,"X"),"X","")</f>
        <v/>
      </c>
      <c r="F154" s="112"/>
      <c r="G154" s="125" t="s">
        <v>2814</v>
      </c>
      <c r="H154" s="126"/>
    </row>
    <row r="155" spans="1:8" ht="41.4" x14ac:dyDescent="0.3">
      <c r="A155" s="99" t="s">
        <v>2808</v>
      </c>
      <c r="B155" s="74" t="s">
        <v>208</v>
      </c>
      <c r="C155" s="53">
        <v>2</v>
      </c>
      <c r="D155" s="54"/>
      <c r="E155" s="54"/>
      <c r="F155" s="55"/>
      <c r="G155" s="125" t="s">
        <v>2814</v>
      </c>
    </row>
    <row r="156" spans="1:8" ht="55.2" x14ac:dyDescent="0.3">
      <c r="A156" s="99" t="s">
        <v>2809</v>
      </c>
      <c r="B156" s="74" t="s">
        <v>964</v>
      </c>
      <c r="C156" s="53">
        <v>2</v>
      </c>
      <c r="D156" s="54"/>
      <c r="E156" s="54"/>
      <c r="F156" s="55"/>
      <c r="G156" s="125" t="s">
        <v>2814</v>
      </c>
    </row>
    <row r="157" spans="1:8" ht="69" x14ac:dyDescent="0.3">
      <c r="A157" s="99" t="s">
        <v>2810</v>
      </c>
      <c r="B157" s="74" t="s">
        <v>307</v>
      </c>
      <c r="C157" s="53">
        <v>2</v>
      </c>
      <c r="D157" s="54"/>
      <c r="E157" s="54"/>
      <c r="F157" s="55"/>
      <c r="G157" s="125" t="s">
        <v>2814</v>
      </c>
    </row>
    <row r="158" spans="1:8" ht="140.4" customHeight="1" x14ac:dyDescent="0.3">
      <c r="A158" s="99" t="s">
        <v>2811</v>
      </c>
      <c r="B158" s="74" t="s">
        <v>306</v>
      </c>
      <c r="C158" s="53">
        <v>2</v>
      </c>
      <c r="D158" s="54"/>
      <c r="E158" s="54"/>
      <c r="F158" s="55"/>
      <c r="G158" s="125" t="s">
        <v>2814</v>
      </c>
    </row>
    <row r="159" spans="1:8" ht="138" customHeight="1" x14ac:dyDescent="0.3">
      <c r="A159" s="99" t="s">
        <v>2812</v>
      </c>
      <c r="B159" s="74" t="s">
        <v>2658</v>
      </c>
      <c r="C159" s="53">
        <v>2</v>
      </c>
      <c r="D159" s="54"/>
      <c r="E159" s="54"/>
      <c r="F159" s="55"/>
      <c r="G159" s="125" t="s">
        <v>2814</v>
      </c>
    </row>
    <row r="160" spans="1:8" ht="138" customHeight="1" x14ac:dyDescent="0.3">
      <c r="A160" s="99" t="s">
        <v>2813</v>
      </c>
      <c r="B160" s="74" t="s">
        <v>2659</v>
      </c>
      <c r="C160" s="53" t="s">
        <v>960</v>
      </c>
      <c r="D160" s="54"/>
      <c r="E160" s="54"/>
      <c r="F160" s="55"/>
      <c r="G160" s="125" t="s">
        <v>2814</v>
      </c>
    </row>
    <row r="161" spans="1:8" ht="41.4" x14ac:dyDescent="0.3">
      <c r="A161" s="20"/>
      <c r="B161" s="61" t="s">
        <v>1030</v>
      </c>
      <c r="F161" s="19"/>
      <c r="G161" s="125" t="s">
        <v>2814</v>
      </c>
    </row>
    <row r="162" spans="1:8" s="27" customFormat="1" x14ac:dyDescent="0.3">
      <c r="A162" s="56" t="s">
        <v>2052</v>
      </c>
      <c r="B162" s="65" t="s">
        <v>5</v>
      </c>
      <c r="C162" s="28"/>
      <c r="F162" s="29"/>
      <c r="G162" s="124"/>
      <c r="H162" s="124"/>
    </row>
    <row r="163" spans="1:8" ht="55.2" x14ac:dyDescent="0.3">
      <c r="A163" s="18" t="s">
        <v>380</v>
      </c>
      <c r="B163" s="60" t="s">
        <v>1674</v>
      </c>
      <c r="C163" s="30">
        <v>3</v>
      </c>
      <c r="F163" s="19"/>
      <c r="G163" s="125" t="s">
        <v>2818</v>
      </c>
    </row>
    <row r="164" spans="1:8" ht="41.4" x14ac:dyDescent="0.3">
      <c r="A164" s="18" t="s">
        <v>381</v>
      </c>
      <c r="B164" s="60" t="s">
        <v>1675</v>
      </c>
      <c r="C164" s="30">
        <v>3</v>
      </c>
      <c r="F164" s="19"/>
      <c r="G164" s="125" t="s">
        <v>2818</v>
      </c>
    </row>
    <row r="165" spans="1:8" ht="82.8" x14ac:dyDescent="0.3">
      <c r="A165" s="18" t="s">
        <v>382</v>
      </c>
      <c r="B165" s="60" t="s">
        <v>1676</v>
      </c>
      <c r="C165" s="30">
        <v>3</v>
      </c>
      <c r="F165" s="19"/>
      <c r="G165" s="125" t="s">
        <v>2818</v>
      </c>
    </row>
    <row r="166" spans="1:8" s="16" customFormat="1" ht="110.4" x14ac:dyDescent="0.3">
      <c r="A166" s="18" t="s">
        <v>383</v>
      </c>
      <c r="B166" s="43" t="s">
        <v>1677</v>
      </c>
      <c r="C166" s="31">
        <v>3</v>
      </c>
      <c r="E166" s="16" t="str">
        <f>IF(COUNTIF(E167:E182,"X"),"X","")</f>
        <v/>
      </c>
      <c r="F166" s="32"/>
      <c r="G166" s="125" t="s">
        <v>2818</v>
      </c>
      <c r="H166" s="126"/>
    </row>
    <row r="167" spans="1:8" ht="27.6" x14ac:dyDescent="0.3">
      <c r="A167" s="18" t="s">
        <v>384</v>
      </c>
      <c r="B167" s="66" t="s">
        <v>6</v>
      </c>
      <c r="C167" s="30">
        <v>3</v>
      </c>
      <c r="F167" s="19"/>
      <c r="G167" s="125" t="s">
        <v>2818</v>
      </c>
    </row>
    <row r="168" spans="1:8" x14ac:dyDescent="0.3">
      <c r="A168" s="18" t="s">
        <v>385</v>
      </c>
      <c r="B168" s="66" t="s">
        <v>7</v>
      </c>
      <c r="C168" s="30">
        <v>3</v>
      </c>
      <c r="F168" s="19"/>
      <c r="G168" s="125" t="s">
        <v>2818</v>
      </c>
    </row>
    <row r="169" spans="1:8" ht="27.6" x14ac:dyDescent="0.3">
      <c r="A169" s="18" t="s">
        <v>404</v>
      </c>
      <c r="B169" s="66" t="s">
        <v>8</v>
      </c>
      <c r="C169" s="30">
        <v>3</v>
      </c>
      <c r="F169" s="19"/>
      <c r="G169" s="125" t="s">
        <v>2818</v>
      </c>
    </row>
    <row r="170" spans="1:8" x14ac:dyDescent="0.3">
      <c r="A170" s="18" t="s">
        <v>386</v>
      </c>
      <c r="B170" s="66" t="s">
        <v>9</v>
      </c>
      <c r="C170" s="30">
        <v>3</v>
      </c>
      <c r="F170" s="19"/>
      <c r="G170" s="125" t="s">
        <v>2818</v>
      </c>
    </row>
    <row r="171" spans="1:8" ht="41.4" x14ac:dyDescent="0.3">
      <c r="A171" s="18" t="s">
        <v>387</v>
      </c>
      <c r="B171" s="66" t="s">
        <v>10</v>
      </c>
      <c r="C171" s="30">
        <v>3</v>
      </c>
      <c r="F171" s="19"/>
      <c r="G171" s="125" t="s">
        <v>2818</v>
      </c>
    </row>
    <row r="172" spans="1:8" x14ac:dyDescent="0.3">
      <c r="A172" s="18" t="s">
        <v>388</v>
      </c>
      <c r="B172" s="66" t="s">
        <v>11</v>
      </c>
      <c r="C172" s="30">
        <v>3</v>
      </c>
      <c r="F172" s="19"/>
      <c r="G172" s="125" t="s">
        <v>2818</v>
      </c>
    </row>
    <row r="173" spans="1:8" x14ac:dyDescent="0.3">
      <c r="A173" s="18" t="s">
        <v>389</v>
      </c>
      <c r="B173" s="66" t="s">
        <v>12</v>
      </c>
      <c r="C173" s="30">
        <v>3</v>
      </c>
      <c r="F173" s="19"/>
      <c r="G173" s="125" t="s">
        <v>2818</v>
      </c>
    </row>
    <row r="174" spans="1:8" x14ac:dyDescent="0.3">
      <c r="A174" s="18" t="s">
        <v>390</v>
      </c>
      <c r="B174" s="66" t="s">
        <v>13</v>
      </c>
      <c r="C174" s="30">
        <v>3</v>
      </c>
      <c r="F174" s="19"/>
      <c r="G174" s="125" t="s">
        <v>2818</v>
      </c>
    </row>
    <row r="175" spans="1:8" x14ac:dyDescent="0.3">
      <c r="A175" s="18" t="s">
        <v>391</v>
      </c>
      <c r="B175" s="66" t="s">
        <v>14</v>
      </c>
      <c r="C175" s="30">
        <v>3</v>
      </c>
      <c r="F175" s="19"/>
      <c r="G175" s="125" t="s">
        <v>2818</v>
      </c>
    </row>
    <row r="176" spans="1:8" x14ac:dyDescent="0.3">
      <c r="A176" s="18" t="s">
        <v>392</v>
      </c>
      <c r="B176" s="66" t="s">
        <v>15</v>
      </c>
      <c r="C176" s="30">
        <v>3</v>
      </c>
      <c r="F176" s="19"/>
      <c r="G176" s="125" t="s">
        <v>2818</v>
      </c>
    </row>
    <row r="177" spans="1:8" ht="58.8" customHeight="1" x14ac:dyDescent="0.3">
      <c r="A177" s="18" t="s">
        <v>393</v>
      </c>
      <c r="B177" s="66" t="s">
        <v>16</v>
      </c>
      <c r="C177" s="30">
        <v>3</v>
      </c>
      <c r="F177" s="19"/>
      <c r="G177" s="125" t="s">
        <v>2818</v>
      </c>
    </row>
    <row r="178" spans="1:8" ht="27.6" x14ac:dyDescent="0.3">
      <c r="A178" s="18" t="s">
        <v>394</v>
      </c>
      <c r="B178" s="66" t="s">
        <v>17</v>
      </c>
      <c r="C178" s="30">
        <v>3</v>
      </c>
      <c r="F178" s="19"/>
      <c r="G178" s="125" t="s">
        <v>2818</v>
      </c>
    </row>
    <row r="179" spans="1:8" x14ac:dyDescent="0.3">
      <c r="A179" s="18" t="s">
        <v>395</v>
      </c>
      <c r="B179" s="66" t="s">
        <v>18</v>
      </c>
      <c r="C179" s="30">
        <v>3</v>
      </c>
      <c r="F179" s="19"/>
      <c r="G179" s="125" t="s">
        <v>2818</v>
      </c>
    </row>
    <row r="180" spans="1:8" x14ac:dyDescent="0.3">
      <c r="A180" s="18" t="s">
        <v>396</v>
      </c>
      <c r="B180" s="66" t="s">
        <v>19</v>
      </c>
      <c r="C180" s="30">
        <v>3</v>
      </c>
      <c r="F180" s="19"/>
      <c r="G180" s="125" t="s">
        <v>2818</v>
      </c>
    </row>
    <row r="181" spans="1:8" x14ac:dyDescent="0.3">
      <c r="A181" s="18" t="s">
        <v>397</v>
      </c>
      <c r="B181" s="66" t="s">
        <v>20</v>
      </c>
      <c r="C181" s="30">
        <v>3</v>
      </c>
      <c r="F181" s="19"/>
      <c r="G181" s="125" t="s">
        <v>2818</v>
      </c>
    </row>
    <row r="182" spans="1:8" x14ac:dyDescent="0.3">
      <c r="A182" s="18" t="s">
        <v>398</v>
      </c>
      <c r="B182" s="66" t="s">
        <v>21</v>
      </c>
      <c r="C182" s="30">
        <v>3</v>
      </c>
      <c r="F182" s="19"/>
      <c r="G182" s="125" t="s">
        <v>2818</v>
      </c>
    </row>
    <row r="183" spans="1:8" ht="41.4" x14ac:dyDescent="0.3">
      <c r="A183" s="18" t="s">
        <v>399</v>
      </c>
      <c r="B183" s="60" t="s">
        <v>1919</v>
      </c>
      <c r="C183" s="30">
        <v>3</v>
      </c>
      <c r="F183" s="19"/>
      <c r="G183" s="125" t="s">
        <v>2818</v>
      </c>
    </row>
    <row r="184" spans="1:8" ht="193.2" x14ac:dyDescent="0.3">
      <c r="A184" s="18" t="s">
        <v>400</v>
      </c>
      <c r="B184" s="60" t="s">
        <v>1920</v>
      </c>
      <c r="C184" s="30">
        <v>3</v>
      </c>
      <c r="F184" s="19"/>
      <c r="G184" s="125" t="s">
        <v>2818</v>
      </c>
    </row>
    <row r="185" spans="1:8" ht="110.4" x14ac:dyDescent="0.3">
      <c r="A185" s="18" t="s">
        <v>401</v>
      </c>
      <c r="B185" s="60" t="s">
        <v>1921</v>
      </c>
      <c r="C185" s="30">
        <v>3</v>
      </c>
      <c r="F185" s="19"/>
      <c r="G185" s="125" t="s">
        <v>2818</v>
      </c>
      <c r="H185" s="125" t="s">
        <v>2831</v>
      </c>
    </row>
    <row r="186" spans="1:8" ht="69" x14ac:dyDescent="0.3">
      <c r="A186" s="18"/>
      <c r="B186" s="61" t="s">
        <v>2529</v>
      </c>
      <c r="F186" s="19"/>
      <c r="G186" s="125" t="s">
        <v>2818</v>
      </c>
    </row>
    <row r="187" spans="1:8" ht="110.4" x14ac:dyDescent="0.3">
      <c r="A187" s="18" t="s">
        <v>402</v>
      </c>
      <c r="B187" s="60" t="s">
        <v>1922</v>
      </c>
      <c r="C187" s="30">
        <v>3</v>
      </c>
      <c r="F187" s="19"/>
      <c r="G187" s="125" t="s">
        <v>2818</v>
      </c>
      <c r="H187" s="125" t="s">
        <v>2832</v>
      </c>
    </row>
    <row r="188" spans="1:8" ht="96.6" x14ac:dyDescent="0.3">
      <c r="A188" s="18"/>
      <c r="B188" s="61" t="s">
        <v>1923</v>
      </c>
      <c r="F188" s="19"/>
      <c r="G188" s="125" t="s">
        <v>2818</v>
      </c>
    </row>
    <row r="189" spans="1:8" ht="96.6" x14ac:dyDescent="0.3">
      <c r="A189" s="18" t="s">
        <v>403</v>
      </c>
      <c r="B189" s="60" t="s">
        <v>1924</v>
      </c>
      <c r="C189" s="30">
        <v>3</v>
      </c>
      <c r="F189" s="19"/>
      <c r="G189" s="125" t="s">
        <v>2818</v>
      </c>
      <c r="H189" s="125" t="s">
        <v>2833</v>
      </c>
    </row>
    <row r="190" spans="1:8" ht="69" x14ac:dyDescent="0.3">
      <c r="A190" s="18"/>
      <c r="B190" s="61" t="s">
        <v>1925</v>
      </c>
      <c r="F190" s="19"/>
      <c r="G190" s="125" t="s">
        <v>2818</v>
      </c>
    </row>
    <row r="191" spans="1:8" ht="55.2" x14ac:dyDescent="0.3">
      <c r="A191" s="18" t="s">
        <v>405</v>
      </c>
      <c r="B191" s="60" t="s">
        <v>1926</v>
      </c>
      <c r="C191" s="30">
        <v>3</v>
      </c>
      <c r="F191" s="19"/>
      <c r="G191" s="125" t="s">
        <v>2818</v>
      </c>
    </row>
    <row r="192" spans="1:8" s="16" customFormat="1" ht="69" x14ac:dyDescent="0.3">
      <c r="A192" s="18" t="s">
        <v>406</v>
      </c>
      <c r="B192" s="43" t="s">
        <v>1927</v>
      </c>
      <c r="C192" s="31">
        <v>3</v>
      </c>
      <c r="E192" s="16" t="str">
        <f>IF(COUNTIF(E193:E195,"X"),"X","")</f>
        <v/>
      </c>
      <c r="F192" s="32"/>
      <c r="G192" s="125" t="s">
        <v>2818</v>
      </c>
      <c r="H192" s="126" t="s">
        <v>2833</v>
      </c>
    </row>
    <row r="193" spans="1:8" ht="41.4" x14ac:dyDescent="0.3">
      <c r="A193" s="18" t="s">
        <v>407</v>
      </c>
      <c r="B193" s="66" t="s">
        <v>2609</v>
      </c>
      <c r="C193" s="30">
        <v>3</v>
      </c>
      <c r="F193" s="19"/>
      <c r="G193" s="125" t="s">
        <v>2818</v>
      </c>
      <c r="H193" s="125" t="s">
        <v>2833</v>
      </c>
    </row>
    <row r="194" spans="1:8" ht="43.2" customHeight="1" x14ac:dyDescent="0.3">
      <c r="A194" s="18" t="s">
        <v>408</v>
      </c>
      <c r="B194" s="66" t="s">
        <v>2610</v>
      </c>
      <c r="C194" s="30">
        <v>3</v>
      </c>
      <c r="F194" s="19"/>
      <c r="G194" s="125" t="s">
        <v>2818</v>
      </c>
      <c r="H194" s="125" t="s">
        <v>2833</v>
      </c>
    </row>
    <row r="195" spans="1:8" ht="55.2" x14ac:dyDescent="0.3">
      <c r="A195" s="18" t="s">
        <v>409</v>
      </c>
      <c r="B195" s="66" t="s">
        <v>2611</v>
      </c>
      <c r="C195" s="30">
        <v>3</v>
      </c>
      <c r="F195" s="19"/>
      <c r="G195" s="125" t="s">
        <v>2818</v>
      </c>
      <c r="H195" s="125" t="s">
        <v>2833</v>
      </c>
    </row>
    <row r="196" spans="1:8" ht="103.8" customHeight="1" x14ac:dyDescent="0.3">
      <c r="A196" s="18" t="s">
        <v>410</v>
      </c>
      <c r="B196" s="60" t="s">
        <v>22</v>
      </c>
      <c r="C196" s="30">
        <v>3</v>
      </c>
      <c r="F196" s="19"/>
      <c r="G196" s="125" t="s">
        <v>2818</v>
      </c>
    </row>
    <row r="197" spans="1:8" ht="110.4" customHeight="1" x14ac:dyDescent="0.3">
      <c r="A197" s="18" t="s">
        <v>411</v>
      </c>
      <c r="B197" s="60" t="s">
        <v>1928</v>
      </c>
      <c r="C197" s="30">
        <v>3</v>
      </c>
      <c r="F197" s="19"/>
      <c r="G197" s="125" t="s">
        <v>2818</v>
      </c>
    </row>
    <row r="198" spans="1:8" ht="82.8" x14ac:dyDescent="0.3">
      <c r="A198" s="18" t="s">
        <v>412</v>
      </c>
      <c r="B198" s="60" t="s">
        <v>1929</v>
      </c>
      <c r="C198" s="30">
        <v>3</v>
      </c>
      <c r="F198" s="19"/>
      <c r="G198" s="125" t="s">
        <v>2818</v>
      </c>
    </row>
    <row r="199" spans="1:8" ht="63" customHeight="1" x14ac:dyDescent="0.3">
      <c r="A199" s="18"/>
      <c r="B199" s="61" t="s">
        <v>23</v>
      </c>
      <c r="F199" s="19"/>
      <c r="G199" s="125" t="s">
        <v>2818</v>
      </c>
    </row>
    <row r="200" spans="1:8" ht="82.8" x14ac:dyDescent="0.3">
      <c r="A200" s="18" t="s">
        <v>1485</v>
      </c>
      <c r="B200" s="60" t="s">
        <v>1930</v>
      </c>
      <c r="C200" s="30">
        <v>3</v>
      </c>
      <c r="F200" s="19"/>
      <c r="G200" s="125" t="s">
        <v>2818</v>
      </c>
    </row>
    <row r="201" spans="1:8" s="27" customFormat="1" x14ac:dyDescent="0.3">
      <c r="A201" s="56" t="s">
        <v>2053</v>
      </c>
      <c r="B201" s="65" t="s">
        <v>24</v>
      </c>
      <c r="C201" s="28"/>
      <c r="F201" s="29"/>
      <c r="G201" s="124"/>
      <c r="H201" s="124"/>
    </row>
    <row r="202" spans="1:8" ht="69" x14ac:dyDescent="0.3">
      <c r="A202" s="22" t="s">
        <v>1031</v>
      </c>
      <c r="B202" s="60" t="s">
        <v>1931</v>
      </c>
      <c r="C202" s="30">
        <v>3</v>
      </c>
      <c r="F202" s="19"/>
    </row>
    <row r="203" spans="1:8" ht="41.4" x14ac:dyDescent="0.3">
      <c r="A203" s="22" t="s">
        <v>413</v>
      </c>
      <c r="B203" s="60" t="s">
        <v>1932</v>
      </c>
      <c r="C203" s="30">
        <v>3</v>
      </c>
      <c r="F203" s="19"/>
    </row>
    <row r="204" spans="1:8" ht="293.39999999999998" customHeight="1" x14ac:dyDescent="0.3">
      <c r="A204" s="22" t="s">
        <v>414</v>
      </c>
      <c r="B204" s="60" t="s">
        <v>1678</v>
      </c>
      <c r="C204" s="30">
        <v>2</v>
      </c>
      <c r="E204" s="16"/>
      <c r="F204" s="19"/>
      <c r="H204" s="125" t="s">
        <v>2834</v>
      </c>
    </row>
    <row r="205" spans="1:8" ht="124.2" x14ac:dyDescent="0.3">
      <c r="A205" s="22" t="s">
        <v>415</v>
      </c>
      <c r="B205" s="60" t="s">
        <v>1679</v>
      </c>
      <c r="C205" s="30">
        <v>2</v>
      </c>
      <c r="F205" s="19"/>
    </row>
    <row r="206" spans="1:8" ht="69" x14ac:dyDescent="0.3">
      <c r="A206" s="22" t="s">
        <v>416</v>
      </c>
      <c r="B206" s="60" t="s">
        <v>2660</v>
      </c>
      <c r="C206" s="30">
        <v>2</v>
      </c>
      <c r="F206" s="19"/>
      <c r="H206" s="125" t="s">
        <v>2835</v>
      </c>
    </row>
    <row r="207" spans="1:8" ht="96.6" x14ac:dyDescent="0.3">
      <c r="A207" s="22" t="s">
        <v>417</v>
      </c>
      <c r="B207" s="60" t="s">
        <v>1658</v>
      </c>
      <c r="C207" s="30">
        <v>2</v>
      </c>
      <c r="F207" s="19"/>
    </row>
    <row r="208" spans="1:8" ht="82.8" x14ac:dyDescent="0.3">
      <c r="A208" s="22" t="s">
        <v>418</v>
      </c>
      <c r="B208" s="60" t="s">
        <v>1207</v>
      </c>
      <c r="C208" s="30" t="s">
        <v>25</v>
      </c>
      <c r="E208" s="16"/>
      <c r="F208" s="19"/>
      <c r="H208" s="125" t="s">
        <v>2836</v>
      </c>
    </row>
    <row r="209" spans="1:8" s="16" customFormat="1" ht="61.95" customHeight="1" x14ac:dyDescent="0.3">
      <c r="A209" s="22" t="s">
        <v>419</v>
      </c>
      <c r="B209" s="43" t="s">
        <v>878</v>
      </c>
      <c r="C209" s="34">
        <v>2</v>
      </c>
      <c r="F209" s="32"/>
      <c r="G209" s="126"/>
      <c r="H209" s="126"/>
    </row>
    <row r="210" spans="1:8" s="27" customFormat="1" x14ac:dyDescent="0.3">
      <c r="A210" s="56" t="s">
        <v>2054</v>
      </c>
      <c r="B210" s="65" t="s">
        <v>26</v>
      </c>
      <c r="C210" s="28"/>
      <c r="F210" s="29"/>
      <c r="G210" s="124"/>
      <c r="H210" s="124"/>
    </row>
    <row r="211" spans="1:8" ht="55.2" x14ac:dyDescent="0.3">
      <c r="A211" s="21" t="s">
        <v>420</v>
      </c>
      <c r="B211" s="60" t="s">
        <v>1680</v>
      </c>
      <c r="C211" s="30" t="s">
        <v>316</v>
      </c>
      <c r="F211" s="19"/>
      <c r="G211" s="125" t="s">
        <v>2819</v>
      </c>
    </row>
    <row r="212" spans="1:8" ht="124.2" x14ac:dyDescent="0.3">
      <c r="A212" s="21" t="s">
        <v>421</v>
      </c>
      <c r="B212" s="60" t="s">
        <v>1681</v>
      </c>
      <c r="C212" s="30">
        <v>2</v>
      </c>
      <c r="F212" s="19"/>
      <c r="G212" s="125" t="s">
        <v>2819</v>
      </c>
    </row>
    <row r="213" spans="1:8" ht="27.6" x14ac:dyDescent="0.3">
      <c r="A213" s="21"/>
      <c r="B213" s="61" t="s">
        <v>27</v>
      </c>
      <c r="F213" s="19"/>
      <c r="G213" s="125" t="s">
        <v>2819</v>
      </c>
    </row>
    <row r="214" spans="1:8" x14ac:dyDescent="0.3">
      <c r="A214" s="21" t="s">
        <v>422</v>
      </c>
      <c r="B214" s="43" t="s">
        <v>2526</v>
      </c>
      <c r="C214" s="31">
        <v>2</v>
      </c>
      <c r="E214" s="16" t="str">
        <f>IF(COUNTIF(E215:E219,"X"),"X","")</f>
        <v/>
      </c>
      <c r="F214" s="19"/>
      <c r="G214" s="125" t="s">
        <v>2819</v>
      </c>
    </row>
    <row r="215" spans="1:8" ht="41.4" x14ac:dyDescent="0.3">
      <c r="A215" s="21" t="s">
        <v>2055</v>
      </c>
      <c r="B215" s="66" t="s">
        <v>2535</v>
      </c>
      <c r="C215" s="30">
        <v>2</v>
      </c>
      <c r="F215" s="19"/>
      <c r="G215" s="125" t="s">
        <v>2819</v>
      </c>
    </row>
    <row r="216" spans="1:8" ht="55.2" x14ac:dyDescent="0.3">
      <c r="A216" s="21" t="s">
        <v>2056</v>
      </c>
      <c r="B216" s="66" t="s">
        <v>2551</v>
      </c>
      <c r="C216" s="30">
        <v>2</v>
      </c>
      <c r="F216" s="19"/>
      <c r="G216" s="125" t="s">
        <v>2819</v>
      </c>
    </row>
    <row r="217" spans="1:8" ht="85.8" customHeight="1" x14ac:dyDescent="0.3">
      <c r="A217" s="21" t="s">
        <v>2057</v>
      </c>
      <c r="B217" s="66" t="s">
        <v>2568</v>
      </c>
      <c r="C217" s="30">
        <v>2</v>
      </c>
      <c r="F217" s="19"/>
      <c r="G217" s="125" t="s">
        <v>2819</v>
      </c>
    </row>
    <row r="218" spans="1:8" ht="41.4" x14ac:dyDescent="0.3">
      <c r="A218" s="21" t="s">
        <v>2058</v>
      </c>
      <c r="B218" s="66" t="s">
        <v>2580</v>
      </c>
      <c r="C218" s="30">
        <v>2</v>
      </c>
      <c r="F218" s="19"/>
      <c r="G218" s="125" t="s">
        <v>2819</v>
      </c>
    </row>
    <row r="219" spans="1:8" ht="84.6" customHeight="1" x14ac:dyDescent="0.3">
      <c r="A219" s="21" t="s">
        <v>2059</v>
      </c>
      <c r="B219" s="66" t="s">
        <v>2591</v>
      </c>
      <c r="C219" s="30">
        <v>2</v>
      </c>
      <c r="F219" s="19"/>
      <c r="G219" s="125" t="s">
        <v>2819</v>
      </c>
    </row>
    <row r="220" spans="1:8" ht="110.4" x14ac:dyDescent="0.3">
      <c r="A220" s="21" t="s">
        <v>423</v>
      </c>
      <c r="B220" s="60" t="s">
        <v>1682</v>
      </c>
      <c r="C220" s="30">
        <v>2</v>
      </c>
      <c r="F220" s="19"/>
      <c r="G220" s="125" t="s">
        <v>2819</v>
      </c>
    </row>
    <row r="221" spans="1:8" ht="69" x14ac:dyDescent="0.3">
      <c r="A221" s="21" t="s">
        <v>424</v>
      </c>
      <c r="B221" s="60" t="s">
        <v>1938</v>
      </c>
      <c r="C221" s="30">
        <v>2</v>
      </c>
      <c r="F221" s="19"/>
      <c r="G221" s="125" t="s">
        <v>2819</v>
      </c>
    </row>
    <row r="222" spans="1:8" ht="82.8" x14ac:dyDescent="0.3">
      <c r="A222" s="21" t="s">
        <v>425</v>
      </c>
      <c r="B222" s="60" t="s">
        <v>1683</v>
      </c>
      <c r="C222" s="30">
        <v>2</v>
      </c>
      <c r="F222" s="19"/>
      <c r="G222" s="125" t="s">
        <v>2819</v>
      </c>
    </row>
    <row r="223" spans="1:8" s="27" customFormat="1" x14ac:dyDescent="0.3">
      <c r="A223" s="56" t="s">
        <v>2060</v>
      </c>
      <c r="B223" s="65" t="s">
        <v>28</v>
      </c>
      <c r="C223" s="28"/>
      <c r="F223" s="29"/>
      <c r="G223" s="134"/>
      <c r="H223" s="124"/>
    </row>
    <row r="224" spans="1:8" ht="41.4" x14ac:dyDescent="0.3">
      <c r="A224" s="20" t="s">
        <v>426</v>
      </c>
      <c r="B224" s="60" t="s">
        <v>1939</v>
      </c>
      <c r="C224" s="30" t="s">
        <v>316</v>
      </c>
      <c r="F224" s="19"/>
      <c r="G224" s="125" t="s">
        <v>2819</v>
      </c>
    </row>
    <row r="225" spans="1:8" ht="151.80000000000001" x14ac:dyDescent="0.3">
      <c r="A225" s="20" t="s">
        <v>427</v>
      </c>
      <c r="B225" s="60" t="s">
        <v>1940</v>
      </c>
      <c r="C225" s="30">
        <v>2</v>
      </c>
      <c r="F225" s="19"/>
      <c r="G225" s="125" t="s">
        <v>2819</v>
      </c>
    </row>
    <row r="226" spans="1:8" ht="153" customHeight="1" x14ac:dyDescent="0.3">
      <c r="A226" s="20" t="s">
        <v>428</v>
      </c>
      <c r="B226" s="60" t="s">
        <v>1933</v>
      </c>
      <c r="C226" s="30">
        <v>2</v>
      </c>
      <c r="F226" s="19"/>
      <c r="G226" s="125" t="s">
        <v>2819</v>
      </c>
    </row>
    <row r="227" spans="1:8" ht="82.8" x14ac:dyDescent="0.3">
      <c r="A227" s="20" t="s">
        <v>429</v>
      </c>
      <c r="B227" s="60" t="s">
        <v>1934</v>
      </c>
      <c r="C227" s="30">
        <v>3</v>
      </c>
      <c r="F227" s="19"/>
      <c r="G227" s="125" t="s">
        <v>2819</v>
      </c>
    </row>
    <row r="228" spans="1:8" ht="69" customHeight="1" x14ac:dyDescent="0.3">
      <c r="A228" s="20" t="s">
        <v>430</v>
      </c>
      <c r="B228" s="60" t="s">
        <v>1935</v>
      </c>
      <c r="C228" s="30">
        <v>2</v>
      </c>
      <c r="F228" s="19"/>
      <c r="G228" s="125" t="s">
        <v>2819</v>
      </c>
      <c r="H228" s="125" t="s">
        <v>2833</v>
      </c>
    </row>
    <row r="229" spans="1:8" ht="82.8" x14ac:dyDescent="0.3">
      <c r="A229" s="20" t="s">
        <v>431</v>
      </c>
      <c r="B229" s="60" t="s">
        <v>29</v>
      </c>
      <c r="C229" s="30">
        <v>2</v>
      </c>
      <c r="F229" s="19"/>
      <c r="G229" s="125" t="s">
        <v>2819</v>
      </c>
      <c r="H229" s="125" t="s">
        <v>2833</v>
      </c>
    </row>
    <row r="230" spans="1:8" ht="69" x14ac:dyDescent="0.3">
      <c r="A230" s="20" t="s">
        <v>432</v>
      </c>
      <c r="B230" s="60" t="s">
        <v>1936</v>
      </c>
      <c r="C230" s="30">
        <v>2</v>
      </c>
      <c r="F230" s="19"/>
      <c r="G230" s="125" t="s">
        <v>2819</v>
      </c>
      <c r="H230" s="125" t="s">
        <v>2833</v>
      </c>
    </row>
    <row r="231" spans="1:8" ht="69" x14ac:dyDescent="0.3">
      <c r="A231" s="20" t="s">
        <v>433</v>
      </c>
      <c r="B231" s="60" t="s">
        <v>1937</v>
      </c>
      <c r="C231" s="30">
        <v>2</v>
      </c>
      <c r="F231" s="19"/>
      <c r="G231" s="125" t="s">
        <v>2819</v>
      </c>
      <c r="H231" s="125" t="s">
        <v>2835</v>
      </c>
    </row>
    <row r="232" spans="1:8" ht="196.8" customHeight="1" x14ac:dyDescent="0.3">
      <c r="A232" s="20" t="s">
        <v>434</v>
      </c>
      <c r="B232" s="60" t="s">
        <v>1941</v>
      </c>
      <c r="C232" s="30">
        <v>2</v>
      </c>
      <c r="F232" s="19"/>
      <c r="G232" s="125" t="s">
        <v>2819</v>
      </c>
      <c r="H232" s="125" t="s">
        <v>2833</v>
      </c>
    </row>
    <row r="233" spans="1:8" ht="82.8" x14ac:dyDescent="0.3">
      <c r="A233" s="20" t="s">
        <v>434</v>
      </c>
      <c r="B233" s="60" t="s">
        <v>969</v>
      </c>
      <c r="C233" s="30">
        <v>2</v>
      </c>
      <c r="F233" s="19"/>
      <c r="G233" s="125" t="s">
        <v>2819</v>
      </c>
    </row>
    <row r="234" spans="1:8" ht="55.2" x14ac:dyDescent="0.3">
      <c r="A234" s="20" t="s">
        <v>435</v>
      </c>
      <c r="B234" s="60" t="s">
        <v>1942</v>
      </c>
      <c r="C234" s="30">
        <v>2</v>
      </c>
      <c r="F234" s="19"/>
      <c r="G234" s="125" t="s">
        <v>2819</v>
      </c>
      <c r="H234" s="125" t="s">
        <v>2843</v>
      </c>
    </row>
    <row r="235" spans="1:8" ht="234.6" x14ac:dyDescent="0.3">
      <c r="A235" s="20" t="s">
        <v>436</v>
      </c>
      <c r="B235" s="60" t="s">
        <v>1597</v>
      </c>
      <c r="C235" s="30">
        <v>2</v>
      </c>
      <c r="F235" s="19"/>
      <c r="G235" s="125" t="s">
        <v>2819</v>
      </c>
      <c r="H235" s="125" t="s">
        <v>2837</v>
      </c>
    </row>
    <row r="236" spans="1:8" ht="82.8" x14ac:dyDescent="0.3">
      <c r="A236" s="20" t="s">
        <v>437</v>
      </c>
      <c r="B236" s="60" t="s">
        <v>970</v>
      </c>
      <c r="C236" s="30">
        <v>2</v>
      </c>
      <c r="F236" s="19"/>
      <c r="G236" s="125" t="s">
        <v>2819</v>
      </c>
    </row>
    <row r="237" spans="1:8" ht="138" x14ac:dyDescent="0.3">
      <c r="A237" s="20" t="s">
        <v>438</v>
      </c>
      <c r="B237" s="60" t="s">
        <v>971</v>
      </c>
      <c r="C237" s="30">
        <v>2</v>
      </c>
      <c r="F237" s="19"/>
      <c r="G237" s="125" t="s">
        <v>2819</v>
      </c>
    </row>
    <row r="238" spans="1:8" ht="82.8" x14ac:dyDescent="0.3">
      <c r="A238" s="20" t="s">
        <v>439</v>
      </c>
      <c r="B238" s="60" t="s">
        <v>1659</v>
      </c>
      <c r="C238" s="31">
        <v>2</v>
      </c>
      <c r="E238" s="16" t="str">
        <f>IF(COUNTIF(E239:E240,"X"),"X","")</f>
        <v/>
      </c>
      <c r="F238" s="19"/>
      <c r="G238" s="125" t="s">
        <v>2819</v>
      </c>
      <c r="H238" s="125" t="s">
        <v>2838</v>
      </c>
    </row>
    <row r="239" spans="1:8" ht="207" x14ac:dyDescent="0.3">
      <c r="A239" s="20" t="s">
        <v>2061</v>
      </c>
      <c r="B239" s="66" t="s">
        <v>2536</v>
      </c>
      <c r="C239" s="30">
        <v>2</v>
      </c>
      <c r="F239" s="19"/>
      <c r="G239" s="125" t="s">
        <v>2819</v>
      </c>
      <c r="H239" s="125" t="s">
        <v>2838</v>
      </c>
    </row>
    <row r="240" spans="1:8" ht="138" x14ac:dyDescent="0.3">
      <c r="A240" s="20" t="s">
        <v>2062</v>
      </c>
      <c r="B240" s="66" t="s">
        <v>2552</v>
      </c>
      <c r="C240" s="30">
        <v>2</v>
      </c>
      <c r="F240" s="19"/>
      <c r="G240" s="125" t="s">
        <v>2819</v>
      </c>
      <c r="H240" s="125" t="s">
        <v>2838</v>
      </c>
    </row>
    <row r="241" spans="1:8" ht="110.4" x14ac:dyDescent="0.3">
      <c r="A241" s="20" t="s">
        <v>440</v>
      </c>
      <c r="B241" s="60" t="s">
        <v>972</v>
      </c>
      <c r="C241" s="30">
        <v>2</v>
      </c>
      <c r="F241" s="19"/>
      <c r="G241" s="125" t="s">
        <v>2819</v>
      </c>
    </row>
    <row r="242" spans="1:8" ht="151.80000000000001" x14ac:dyDescent="0.3">
      <c r="A242" s="20" t="s">
        <v>441</v>
      </c>
      <c r="B242" s="60" t="s">
        <v>973</v>
      </c>
      <c r="C242" s="30">
        <v>2</v>
      </c>
      <c r="F242" s="19"/>
      <c r="G242" s="125" t="s">
        <v>2819</v>
      </c>
    </row>
    <row r="243" spans="1:8" ht="96.6" x14ac:dyDescent="0.3">
      <c r="A243" s="20" t="s">
        <v>442</v>
      </c>
      <c r="B243" s="60" t="s">
        <v>974</v>
      </c>
      <c r="C243" s="30">
        <v>2</v>
      </c>
      <c r="F243" s="19"/>
      <c r="G243" s="125" t="s">
        <v>2819</v>
      </c>
    </row>
    <row r="244" spans="1:8" ht="187.8" customHeight="1" x14ac:dyDescent="0.3">
      <c r="A244" s="20" t="s">
        <v>443</v>
      </c>
      <c r="B244" s="60" t="s">
        <v>975</v>
      </c>
      <c r="C244" s="30">
        <v>2</v>
      </c>
      <c r="F244" s="19"/>
      <c r="G244" s="125" t="s">
        <v>2819</v>
      </c>
    </row>
    <row r="245" spans="1:8" ht="82.8" x14ac:dyDescent="0.3">
      <c r="A245" s="20" t="s">
        <v>444</v>
      </c>
      <c r="B245" s="60" t="s">
        <v>976</v>
      </c>
      <c r="C245" s="30">
        <v>2</v>
      </c>
      <c r="F245" s="19"/>
      <c r="G245" s="125" t="s">
        <v>2819</v>
      </c>
    </row>
    <row r="246" spans="1:8" ht="241.2" customHeight="1" x14ac:dyDescent="0.3">
      <c r="A246" s="20" t="s">
        <v>445</v>
      </c>
      <c r="B246" s="60" t="s">
        <v>1660</v>
      </c>
      <c r="C246" s="30">
        <v>2</v>
      </c>
      <c r="F246" s="19"/>
      <c r="G246" s="125" t="s">
        <v>2819</v>
      </c>
      <c r="H246" s="125" t="s">
        <v>2838</v>
      </c>
    </row>
    <row r="247" spans="1:8" ht="124.2" x14ac:dyDescent="0.3">
      <c r="A247" s="20" t="s">
        <v>446</v>
      </c>
      <c r="B247" s="60" t="s">
        <v>977</v>
      </c>
      <c r="C247" s="30">
        <v>2</v>
      </c>
      <c r="F247" s="19"/>
      <c r="G247" s="125" t="s">
        <v>2819</v>
      </c>
    </row>
    <row r="248" spans="1:8" ht="285.60000000000002" customHeight="1" x14ac:dyDescent="0.3">
      <c r="A248" s="20" t="s">
        <v>447</v>
      </c>
      <c r="B248" s="60" t="s">
        <v>978</v>
      </c>
      <c r="C248" s="30">
        <v>2</v>
      </c>
      <c r="F248" s="19"/>
      <c r="G248" s="125" t="s">
        <v>2819</v>
      </c>
    </row>
    <row r="249" spans="1:8" ht="172.2" customHeight="1" x14ac:dyDescent="0.3">
      <c r="A249" s="20" t="s">
        <v>448</v>
      </c>
      <c r="B249" s="60" t="s">
        <v>979</v>
      </c>
      <c r="C249" s="30">
        <v>2</v>
      </c>
      <c r="F249" s="19"/>
      <c r="G249" s="125" t="s">
        <v>2819</v>
      </c>
    </row>
    <row r="250" spans="1:8" ht="41.4" x14ac:dyDescent="0.3">
      <c r="A250" s="20" t="s">
        <v>449</v>
      </c>
      <c r="B250" s="60" t="s">
        <v>961</v>
      </c>
      <c r="C250" s="30">
        <v>2</v>
      </c>
      <c r="F250" s="19"/>
      <c r="G250" s="125" t="s">
        <v>2819</v>
      </c>
    </row>
    <row r="251" spans="1:8" ht="55.2" x14ac:dyDescent="0.3">
      <c r="A251" s="20" t="s">
        <v>892</v>
      </c>
      <c r="B251" s="60" t="s">
        <v>2661</v>
      </c>
      <c r="C251" s="30">
        <v>2</v>
      </c>
      <c r="F251" s="19"/>
      <c r="G251" s="125" t="s">
        <v>2819</v>
      </c>
      <c r="H251" s="125" t="s">
        <v>2839</v>
      </c>
    </row>
    <row r="252" spans="1:8" s="16" customFormat="1" ht="151.80000000000001" x14ac:dyDescent="0.3">
      <c r="A252" s="20" t="s">
        <v>891</v>
      </c>
      <c r="B252" s="43" t="s">
        <v>1943</v>
      </c>
      <c r="C252" s="30">
        <v>2</v>
      </c>
      <c r="F252" s="32" t="s">
        <v>1613</v>
      </c>
      <c r="G252" s="125" t="s">
        <v>2819</v>
      </c>
      <c r="H252" s="126" t="s">
        <v>2839</v>
      </c>
    </row>
    <row r="253" spans="1:8" ht="68.400000000000006" customHeight="1" x14ac:dyDescent="0.3">
      <c r="A253" s="20" t="s">
        <v>890</v>
      </c>
      <c r="B253" s="60" t="s">
        <v>1944</v>
      </c>
      <c r="C253" s="30">
        <v>3</v>
      </c>
      <c r="F253" s="19"/>
      <c r="G253" s="125" t="s">
        <v>2819</v>
      </c>
      <c r="H253" s="125" t="s">
        <v>2839</v>
      </c>
    </row>
    <row r="254" spans="1:8" ht="290.25" customHeight="1" x14ac:dyDescent="0.3">
      <c r="A254" s="20" t="s">
        <v>889</v>
      </c>
      <c r="B254" s="60" t="s">
        <v>1945</v>
      </c>
      <c r="C254" s="30">
        <v>2</v>
      </c>
      <c r="G254" s="125" t="s">
        <v>2819</v>
      </c>
      <c r="H254" s="125" t="s">
        <v>2839</v>
      </c>
    </row>
    <row r="255" spans="1:8" ht="55.2" customHeight="1" x14ac:dyDescent="0.3">
      <c r="A255" s="20" t="s">
        <v>888</v>
      </c>
      <c r="B255" s="60" t="s">
        <v>30</v>
      </c>
      <c r="C255" s="30">
        <v>2</v>
      </c>
      <c r="F255" s="19"/>
      <c r="G255" s="125" t="s">
        <v>2819</v>
      </c>
      <c r="H255" s="125" t="s">
        <v>2839</v>
      </c>
    </row>
    <row r="256" spans="1:8" ht="237" customHeight="1" x14ac:dyDescent="0.3">
      <c r="A256" s="20" t="s">
        <v>887</v>
      </c>
      <c r="B256" s="60" t="s">
        <v>1946</v>
      </c>
      <c r="C256" s="30">
        <v>2</v>
      </c>
      <c r="F256" s="19"/>
      <c r="G256" s="125" t="s">
        <v>2819</v>
      </c>
      <c r="H256" s="125" t="s">
        <v>2839</v>
      </c>
    </row>
    <row r="257" spans="1:8" ht="124.2" x14ac:dyDescent="0.3">
      <c r="A257" s="20" t="s">
        <v>886</v>
      </c>
      <c r="B257" s="60" t="s">
        <v>1947</v>
      </c>
      <c r="C257" s="30">
        <v>2</v>
      </c>
      <c r="F257" s="19"/>
      <c r="G257" s="125" t="s">
        <v>2819</v>
      </c>
      <c r="H257" s="125" t="s">
        <v>2839</v>
      </c>
    </row>
    <row r="258" spans="1:8" s="16" customFormat="1" ht="126.6" customHeight="1" x14ac:dyDescent="0.3">
      <c r="A258" s="20" t="s">
        <v>885</v>
      </c>
      <c r="B258" s="43" t="s">
        <v>2662</v>
      </c>
      <c r="C258" s="31">
        <v>2</v>
      </c>
      <c r="E258" s="16" t="str">
        <f>IF(COUNTIF(E259:E260,"X"),"X","")</f>
        <v/>
      </c>
      <c r="F258" s="32"/>
      <c r="G258" s="125" t="s">
        <v>2819</v>
      </c>
      <c r="H258" s="126" t="s">
        <v>2839</v>
      </c>
    </row>
    <row r="259" spans="1:8" ht="45" customHeight="1" x14ac:dyDescent="0.3">
      <c r="A259" s="20" t="s">
        <v>884</v>
      </c>
      <c r="B259" s="66" t="s">
        <v>2663</v>
      </c>
      <c r="C259" s="30">
        <v>2</v>
      </c>
      <c r="F259" s="19"/>
      <c r="G259" s="125" t="s">
        <v>2819</v>
      </c>
      <c r="H259" s="125" t="s">
        <v>2839</v>
      </c>
    </row>
    <row r="260" spans="1:8" ht="29.4" customHeight="1" x14ac:dyDescent="0.3">
      <c r="A260" s="20" t="s">
        <v>883</v>
      </c>
      <c r="B260" s="66" t="s">
        <v>209</v>
      </c>
      <c r="C260" s="30">
        <v>2</v>
      </c>
      <c r="F260" s="19"/>
      <c r="G260" s="125" t="s">
        <v>2819</v>
      </c>
      <c r="H260" s="125" t="s">
        <v>2839</v>
      </c>
    </row>
    <row r="261" spans="1:8" ht="110.4" x14ac:dyDescent="0.3">
      <c r="A261" s="20"/>
      <c r="B261" s="61" t="s">
        <v>31</v>
      </c>
      <c r="F261" s="19"/>
      <c r="G261" s="125" t="s">
        <v>2819</v>
      </c>
    </row>
    <row r="262" spans="1:8" ht="82.8" x14ac:dyDescent="0.3">
      <c r="A262" s="20" t="s">
        <v>882</v>
      </c>
      <c r="B262" s="60" t="s">
        <v>1948</v>
      </c>
      <c r="C262" s="30">
        <v>2</v>
      </c>
      <c r="F262" s="19"/>
      <c r="G262" s="125" t="s">
        <v>2819</v>
      </c>
      <c r="H262" s="125" t="s">
        <v>2839</v>
      </c>
    </row>
    <row r="263" spans="1:8" ht="82.8" x14ac:dyDescent="0.3">
      <c r="A263" s="20" t="s">
        <v>881</v>
      </c>
      <c r="B263" s="60" t="s">
        <v>815</v>
      </c>
      <c r="C263" s="30">
        <v>2</v>
      </c>
      <c r="F263" s="19"/>
      <c r="G263" s="125" t="s">
        <v>2819</v>
      </c>
    </row>
    <row r="264" spans="1:8" ht="82.8" x14ac:dyDescent="0.3">
      <c r="A264" s="20" t="s">
        <v>880</v>
      </c>
      <c r="B264" s="60" t="s">
        <v>32</v>
      </c>
      <c r="C264" s="30">
        <v>2</v>
      </c>
      <c r="F264" s="19"/>
      <c r="G264" s="125" t="s">
        <v>2819</v>
      </c>
      <c r="H264" s="125" t="s">
        <v>2835</v>
      </c>
    </row>
    <row r="265" spans="1:8" ht="72" customHeight="1" x14ac:dyDescent="0.3">
      <c r="A265" s="20" t="s">
        <v>879</v>
      </c>
      <c r="B265" s="60" t="s">
        <v>1949</v>
      </c>
      <c r="C265" s="30">
        <v>2</v>
      </c>
      <c r="F265" s="19"/>
      <c r="G265" s="125" t="s">
        <v>2819</v>
      </c>
      <c r="H265" s="125" t="s">
        <v>2839</v>
      </c>
    </row>
    <row r="266" spans="1:8" ht="213.6" customHeight="1" x14ac:dyDescent="0.3">
      <c r="A266" s="20" t="s">
        <v>1138</v>
      </c>
      <c r="B266" s="76" t="s">
        <v>1588</v>
      </c>
      <c r="C266" s="30" t="s">
        <v>316</v>
      </c>
      <c r="F266" s="19"/>
      <c r="G266" s="125" t="s">
        <v>2819</v>
      </c>
      <c r="H266" s="125" t="s">
        <v>2840</v>
      </c>
    </row>
    <row r="267" spans="1:8" ht="124.2" x14ac:dyDescent="0.3">
      <c r="A267" s="20" t="s">
        <v>1139</v>
      </c>
      <c r="B267" s="76" t="s">
        <v>1589</v>
      </c>
      <c r="C267" s="30">
        <v>2</v>
      </c>
      <c r="F267" s="19"/>
      <c r="G267" s="125" t="s">
        <v>2819</v>
      </c>
      <c r="H267" s="125" t="s">
        <v>2840</v>
      </c>
    </row>
    <row r="268" spans="1:8" ht="41.4" x14ac:dyDescent="0.3">
      <c r="A268" s="20" t="s">
        <v>1140</v>
      </c>
      <c r="B268" s="76" t="s">
        <v>1590</v>
      </c>
      <c r="C268" s="35">
        <v>2</v>
      </c>
      <c r="E268" s="15" t="str">
        <f>IF(COUNTIF(E269:E274,"X"),"X","")</f>
        <v/>
      </c>
      <c r="F268" s="19"/>
      <c r="G268" s="133" t="s">
        <v>2819</v>
      </c>
      <c r="H268" s="125" t="s">
        <v>2840</v>
      </c>
    </row>
    <row r="269" spans="1:8" ht="126.6" customHeight="1" x14ac:dyDescent="0.3">
      <c r="A269" s="20" t="s">
        <v>1142</v>
      </c>
      <c r="B269" s="66" t="s">
        <v>2664</v>
      </c>
      <c r="C269" s="35">
        <v>2</v>
      </c>
      <c r="E269" s="15" t="str">
        <f>IF(COUNTIF(E270:E271,"X"),"X","")</f>
        <v/>
      </c>
      <c r="F269" s="19"/>
      <c r="G269" s="125" t="s">
        <v>2819</v>
      </c>
      <c r="H269" s="125" t="s">
        <v>2840</v>
      </c>
    </row>
    <row r="270" spans="1:8" ht="67.8" customHeight="1" x14ac:dyDescent="0.3">
      <c r="A270" s="20" t="s">
        <v>1146</v>
      </c>
      <c r="B270" s="77" t="s">
        <v>2703</v>
      </c>
      <c r="C270" s="30">
        <v>2</v>
      </c>
      <c r="F270" s="19"/>
      <c r="G270" s="125" t="s">
        <v>2819</v>
      </c>
      <c r="H270" s="125" t="s">
        <v>2840</v>
      </c>
    </row>
    <row r="271" spans="1:8" ht="82.8" x14ac:dyDescent="0.3">
      <c r="A271" s="20" t="s">
        <v>1147</v>
      </c>
      <c r="B271" s="77" t="s">
        <v>2704</v>
      </c>
      <c r="C271" s="30">
        <v>2</v>
      </c>
      <c r="F271" s="19"/>
      <c r="G271" s="125" t="s">
        <v>2819</v>
      </c>
      <c r="H271" s="125" t="s">
        <v>2840</v>
      </c>
    </row>
    <row r="272" spans="1:8" ht="201.6" customHeight="1" x14ac:dyDescent="0.3">
      <c r="A272" s="20" t="s">
        <v>1143</v>
      </c>
      <c r="B272" s="66" t="s">
        <v>1591</v>
      </c>
      <c r="C272" s="30">
        <v>2</v>
      </c>
      <c r="F272" s="19"/>
      <c r="G272" s="125" t="s">
        <v>2819</v>
      </c>
      <c r="H272" s="125" t="s">
        <v>2840</v>
      </c>
    </row>
    <row r="273" spans="1:8" ht="42" customHeight="1" x14ac:dyDescent="0.3">
      <c r="A273" s="20" t="s">
        <v>1144</v>
      </c>
      <c r="B273" s="66" t="s">
        <v>1592</v>
      </c>
      <c r="C273" s="30">
        <v>2</v>
      </c>
      <c r="F273" s="19"/>
      <c r="G273" s="125" t="s">
        <v>2819</v>
      </c>
      <c r="H273" s="125" t="s">
        <v>2840</v>
      </c>
    </row>
    <row r="274" spans="1:8" ht="55.8" customHeight="1" x14ac:dyDescent="0.3">
      <c r="A274" s="20" t="s">
        <v>1145</v>
      </c>
      <c r="B274" s="66" t="s">
        <v>1593</v>
      </c>
      <c r="C274" s="30">
        <v>2</v>
      </c>
      <c r="F274" s="19"/>
      <c r="G274" s="125" t="s">
        <v>2819</v>
      </c>
      <c r="H274" s="125" t="s">
        <v>2840</v>
      </c>
    </row>
    <row r="275" spans="1:8" ht="80.400000000000006" customHeight="1" x14ac:dyDescent="0.3">
      <c r="A275" s="20" t="s">
        <v>1141</v>
      </c>
      <c r="B275" s="76" t="s">
        <v>1594</v>
      </c>
      <c r="C275" s="30">
        <v>2</v>
      </c>
      <c r="F275" s="19"/>
      <c r="G275" s="125" t="s">
        <v>2819</v>
      </c>
      <c r="H275" s="125" t="s">
        <v>2840</v>
      </c>
    </row>
    <row r="276" spans="1:8" ht="207" x14ac:dyDescent="0.3">
      <c r="A276" s="20" t="s">
        <v>1298</v>
      </c>
      <c r="B276" s="76" t="s">
        <v>1299</v>
      </c>
      <c r="C276" s="30" t="s">
        <v>316</v>
      </c>
      <c r="F276" s="19"/>
      <c r="G276" s="125" t="s">
        <v>2819</v>
      </c>
      <c r="H276" s="125" t="s">
        <v>2837</v>
      </c>
    </row>
    <row r="277" spans="1:8" ht="124.2" x14ac:dyDescent="0.3">
      <c r="A277" s="20" t="s">
        <v>1301</v>
      </c>
      <c r="B277" s="76" t="s">
        <v>1300</v>
      </c>
      <c r="C277" s="30">
        <v>2</v>
      </c>
      <c r="F277" s="19"/>
      <c r="G277" s="125" t="s">
        <v>2819</v>
      </c>
      <c r="H277" s="125" t="s">
        <v>2837</v>
      </c>
    </row>
    <row r="278" spans="1:8" ht="52.2" customHeight="1" x14ac:dyDescent="0.3">
      <c r="A278" s="20" t="s">
        <v>1302</v>
      </c>
      <c r="B278" s="76" t="s">
        <v>2530</v>
      </c>
      <c r="C278" s="35">
        <v>2</v>
      </c>
      <c r="E278" s="15" t="str">
        <f>IF(COUNTIF(E279:E284,"X"),"X","")</f>
        <v/>
      </c>
      <c r="F278" s="19"/>
      <c r="G278" s="125" t="s">
        <v>2819</v>
      </c>
      <c r="H278" s="125" t="s">
        <v>2837</v>
      </c>
    </row>
    <row r="279" spans="1:8" ht="110.4" x14ac:dyDescent="0.3">
      <c r="A279" s="20" t="s">
        <v>1305</v>
      </c>
      <c r="B279" s="66" t="s">
        <v>2665</v>
      </c>
      <c r="C279" s="35">
        <v>2</v>
      </c>
      <c r="E279" s="15" t="str">
        <f>IF(COUNTIF(E280:E281,"X"),"X","")</f>
        <v/>
      </c>
      <c r="F279" s="19"/>
      <c r="G279" s="125" t="s">
        <v>2819</v>
      </c>
      <c r="H279" s="125" t="s">
        <v>2837</v>
      </c>
    </row>
    <row r="280" spans="1:8" ht="64.8" customHeight="1" x14ac:dyDescent="0.3">
      <c r="A280" s="20" t="s">
        <v>1306</v>
      </c>
      <c r="B280" s="77" t="s">
        <v>2701</v>
      </c>
      <c r="C280" s="30">
        <v>2</v>
      </c>
      <c r="F280" s="19"/>
      <c r="G280" s="125" t="s">
        <v>2819</v>
      </c>
      <c r="H280" s="125" t="s">
        <v>2837</v>
      </c>
    </row>
    <row r="281" spans="1:8" ht="82.8" x14ac:dyDescent="0.3">
      <c r="A281" s="20" t="s">
        <v>1307</v>
      </c>
      <c r="B281" s="77" t="s">
        <v>2702</v>
      </c>
      <c r="C281" s="30">
        <v>2</v>
      </c>
      <c r="F281" s="19"/>
      <c r="G281" s="125" t="s">
        <v>2819</v>
      </c>
      <c r="H281" s="125" t="s">
        <v>2837</v>
      </c>
    </row>
    <row r="282" spans="1:8" ht="193.2" x14ac:dyDescent="0.3">
      <c r="A282" s="20" t="s">
        <v>1308</v>
      </c>
      <c r="B282" s="66" t="s">
        <v>1303</v>
      </c>
      <c r="C282" s="30">
        <v>2</v>
      </c>
      <c r="F282" s="19"/>
      <c r="G282" s="125" t="s">
        <v>2819</v>
      </c>
      <c r="H282" s="125" t="s">
        <v>2837</v>
      </c>
    </row>
    <row r="283" spans="1:8" ht="42.6" customHeight="1" x14ac:dyDescent="0.3">
      <c r="A283" s="20" t="s">
        <v>1309</v>
      </c>
      <c r="B283" s="66" t="s">
        <v>1313</v>
      </c>
      <c r="C283" s="30">
        <v>2</v>
      </c>
      <c r="F283" s="19"/>
      <c r="G283" s="125" t="s">
        <v>2819</v>
      </c>
      <c r="H283" s="125" t="s">
        <v>2837</v>
      </c>
    </row>
    <row r="284" spans="1:8" ht="49.8" customHeight="1" x14ac:dyDescent="0.3">
      <c r="A284" s="20" t="s">
        <v>1310</v>
      </c>
      <c r="B284" s="66" t="s">
        <v>1304</v>
      </c>
      <c r="C284" s="30">
        <v>2</v>
      </c>
      <c r="F284" s="19"/>
      <c r="G284" s="125" t="s">
        <v>2819</v>
      </c>
      <c r="H284" s="125" t="s">
        <v>2837</v>
      </c>
    </row>
    <row r="285" spans="1:8" ht="102.6" customHeight="1" x14ac:dyDescent="0.3">
      <c r="A285" s="20" t="s">
        <v>1311</v>
      </c>
      <c r="B285" s="76" t="s">
        <v>1312</v>
      </c>
      <c r="C285" s="30">
        <v>2</v>
      </c>
      <c r="F285" s="19"/>
      <c r="G285" s="125" t="s">
        <v>2819</v>
      </c>
      <c r="H285" s="125" t="s">
        <v>2837</v>
      </c>
    </row>
    <row r="286" spans="1:8" s="36" customFormat="1" x14ac:dyDescent="0.3">
      <c r="A286" s="56" t="s">
        <v>2063</v>
      </c>
      <c r="B286" s="65" t="s">
        <v>33</v>
      </c>
      <c r="C286" s="37"/>
      <c r="F286" s="38"/>
      <c r="G286" s="134"/>
      <c r="H286" s="124"/>
    </row>
    <row r="287" spans="1:8" ht="54" customHeight="1" x14ac:dyDescent="0.3">
      <c r="A287" s="18" t="s">
        <v>450</v>
      </c>
      <c r="B287" s="60" t="s">
        <v>1950</v>
      </c>
      <c r="C287" s="30" t="s">
        <v>316</v>
      </c>
      <c r="F287" s="19"/>
      <c r="G287" s="125" t="s">
        <v>2819</v>
      </c>
    </row>
    <row r="288" spans="1:8" ht="55.2" customHeight="1" x14ac:dyDescent="0.3">
      <c r="A288" s="18"/>
      <c r="B288" s="61" t="s">
        <v>34</v>
      </c>
      <c r="F288" s="19"/>
      <c r="G288" s="125" t="s">
        <v>2819</v>
      </c>
    </row>
    <row r="289" spans="1:8" ht="58.2" customHeight="1" x14ac:dyDescent="0.3">
      <c r="A289" s="18" t="s">
        <v>451</v>
      </c>
      <c r="B289" s="60" t="s">
        <v>1951</v>
      </c>
      <c r="C289" s="30">
        <v>2</v>
      </c>
      <c r="F289" s="19"/>
      <c r="G289" s="125" t="s">
        <v>2819</v>
      </c>
    </row>
    <row r="290" spans="1:8" ht="75" customHeight="1" x14ac:dyDescent="0.3">
      <c r="A290" s="18" t="s">
        <v>452</v>
      </c>
      <c r="B290" s="60" t="s">
        <v>1952</v>
      </c>
      <c r="C290" s="30">
        <v>2</v>
      </c>
      <c r="F290" s="19" t="s">
        <v>950</v>
      </c>
      <c r="G290" s="125" t="s">
        <v>2819</v>
      </c>
    </row>
    <row r="291" spans="1:8" ht="54.6" customHeight="1" x14ac:dyDescent="0.3">
      <c r="A291" s="18" t="s">
        <v>453</v>
      </c>
      <c r="B291" s="60" t="s">
        <v>1953</v>
      </c>
      <c r="C291" s="30">
        <v>2</v>
      </c>
      <c r="F291" s="19"/>
      <c r="G291" s="125" t="s">
        <v>2819</v>
      </c>
    </row>
    <row r="292" spans="1:8" ht="96.6" x14ac:dyDescent="0.3">
      <c r="A292" s="18"/>
      <c r="B292" s="61" t="s">
        <v>35</v>
      </c>
      <c r="F292" s="19"/>
      <c r="G292" s="125" t="s">
        <v>2819</v>
      </c>
    </row>
    <row r="293" spans="1:8" ht="151.80000000000001" x14ac:dyDescent="0.3">
      <c r="A293" s="18" t="s">
        <v>454</v>
      </c>
      <c r="B293" s="60" t="s">
        <v>1954</v>
      </c>
      <c r="C293" s="30">
        <v>2</v>
      </c>
      <c r="F293" s="19"/>
      <c r="G293" s="125" t="s">
        <v>2819</v>
      </c>
      <c r="H293" s="125" t="s">
        <v>2833</v>
      </c>
    </row>
    <row r="294" spans="1:8" ht="124.2" x14ac:dyDescent="0.3">
      <c r="A294" s="18" t="s">
        <v>455</v>
      </c>
      <c r="B294" s="60" t="s">
        <v>1955</v>
      </c>
      <c r="C294" s="30">
        <v>2</v>
      </c>
      <c r="F294" s="19"/>
      <c r="G294" s="125" t="s">
        <v>2819</v>
      </c>
      <c r="H294" s="125" t="s">
        <v>2833</v>
      </c>
    </row>
    <row r="295" spans="1:8" ht="96.6" x14ac:dyDescent="0.3">
      <c r="A295" s="18" t="s">
        <v>456</v>
      </c>
      <c r="B295" s="60" t="s">
        <v>1956</v>
      </c>
      <c r="C295" s="30">
        <v>2</v>
      </c>
      <c r="F295" s="19"/>
      <c r="G295" s="125" t="s">
        <v>2819</v>
      </c>
    </row>
    <row r="296" spans="1:8" ht="41.4" x14ac:dyDescent="0.3">
      <c r="A296" s="18"/>
      <c r="B296" s="61" t="s">
        <v>1957</v>
      </c>
      <c r="F296" s="19"/>
      <c r="G296" s="125" t="s">
        <v>2819</v>
      </c>
    </row>
    <row r="297" spans="1:8" ht="110.4" x14ac:dyDescent="0.3">
      <c r="A297" s="18" t="s">
        <v>457</v>
      </c>
      <c r="B297" s="60" t="s">
        <v>1958</v>
      </c>
      <c r="C297" s="30">
        <v>3</v>
      </c>
      <c r="F297" s="19"/>
      <c r="G297" s="125" t="s">
        <v>2819</v>
      </c>
    </row>
    <row r="298" spans="1:8" ht="34.200000000000003" customHeight="1" x14ac:dyDescent="0.3">
      <c r="A298" s="18"/>
      <c r="B298" s="61" t="s">
        <v>1129</v>
      </c>
      <c r="F298" s="19"/>
      <c r="G298" s="125" t="s">
        <v>2819</v>
      </c>
    </row>
    <row r="299" spans="1:8" ht="69" x14ac:dyDescent="0.3">
      <c r="A299" s="18" t="s">
        <v>458</v>
      </c>
      <c r="B299" s="60" t="s">
        <v>1959</v>
      </c>
      <c r="C299" s="30">
        <v>2</v>
      </c>
      <c r="F299" s="19"/>
      <c r="G299" s="125" t="s">
        <v>2819</v>
      </c>
    </row>
    <row r="300" spans="1:8" ht="96.6" x14ac:dyDescent="0.3">
      <c r="A300" s="18" t="s">
        <v>459</v>
      </c>
      <c r="B300" s="60" t="s">
        <v>2666</v>
      </c>
      <c r="C300" s="30">
        <v>2</v>
      </c>
      <c r="F300" s="19" t="s">
        <v>1619</v>
      </c>
      <c r="G300" s="125" t="s">
        <v>2819</v>
      </c>
      <c r="H300" s="125" t="s">
        <v>2852</v>
      </c>
    </row>
    <row r="301" spans="1:8" ht="96.6" x14ac:dyDescent="0.3">
      <c r="A301" s="18" t="s">
        <v>460</v>
      </c>
      <c r="B301" s="60" t="s">
        <v>2667</v>
      </c>
      <c r="C301" s="30">
        <v>2</v>
      </c>
      <c r="F301" s="19" t="s">
        <v>921</v>
      </c>
      <c r="G301" s="125" t="s">
        <v>2819</v>
      </c>
      <c r="H301" s="125" t="s">
        <v>2852</v>
      </c>
    </row>
    <row r="302" spans="1:8" ht="55.2" x14ac:dyDescent="0.3">
      <c r="A302" s="18" t="s">
        <v>461</v>
      </c>
      <c r="B302" s="60" t="s">
        <v>1960</v>
      </c>
      <c r="C302" s="30">
        <v>2</v>
      </c>
      <c r="F302" s="19"/>
      <c r="G302" s="125" t="s">
        <v>2819</v>
      </c>
    </row>
    <row r="303" spans="1:8" ht="69" x14ac:dyDescent="0.3">
      <c r="A303" s="18" t="s">
        <v>462</v>
      </c>
      <c r="B303" s="60" t="s">
        <v>1961</v>
      </c>
      <c r="C303" s="30">
        <v>2</v>
      </c>
      <c r="F303" s="19"/>
      <c r="G303" s="125" t="s">
        <v>2819</v>
      </c>
    </row>
    <row r="304" spans="1:8" ht="55.2" x14ac:dyDescent="0.3">
      <c r="A304" s="18" t="s">
        <v>463</v>
      </c>
      <c r="B304" s="60" t="s">
        <v>1962</v>
      </c>
      <c r="C304" s="30">
        <v>2</v>
      </c>
      <c r="F304" s="19"/>
      <c r="G304" s="125" t="s">
        <v>2819</v>
      </c>
    </row>
    <row r="305" spans="1:8" ht="55.2" x14ac:dyDescent="0.3">
      <c r="A305" s="18" t="s">
        <v>464</v>
      </c>
      <c r="B305" s="60" t="s">
        <v>36</v>
      </c>
      <c r="C305" s="30">
        <v>2</v>
      </c>
      <c r="F305" s="19"/>
      <c r="G305" s="125" t="s">
        <v>2819</v>
      </c>
    </row>
    <row r="306" spans="1:8" ht="113.4" customHeight="1" x14ac:dyDescent="0.3">
      <c r="A306" s="18" t="s">
        <v>465</v>
      </c>
      <c r="B306" s="60" t="s">
        <v>1963</v>
      </c>
      <c r="C306" s="30">
        <v>2</v>
      </c>
      <c r="F306" s="19"/>
      <c r="G306" s="125" t="s">
        <v>2819</v>
      </c>
    </row>
    <row r="307" spans="1:8" ht="82.8" x14ac:dyDescent="0.3">
      <c r="A307" s="18" t="s">
        <v>466</v>
      </c>
      <c r="B307" s="60" t="s">
        <v>1964</v>
      </c>
      <c r="C307" s="30">
        <v>2</v>
      </c>
      <c r="F307" s="19"/>
      <c r="G307" s="125" t="s">
        <v>2819</v>
      </c>
    </row>
    <row r="308" spans="1:8" ht="179.4" x14ac:dyDescent="0.3">
      <c r="A308" s="18" t="s">
        <v>467</v>
      </c>
      <c r="B308" s="60" t="s">
        <v>1965</v>
      </c>
      <c r="C308" s="30">
        <v>3</v>
      </c>
      <c r="F308" s="19"/>
      <c r="G308" s="125" t="s">
        <v>2819</v>
      </c>
    </row>
    <row r="309" spans="1:8" ht="55.2" x14ac:dyDescent="0.3">
      <c r="A309" s="18" t="s">
        <v>468</v>
      </c>
      <c r="B309" s="60" t="s">
        <v>37</v>
      </c>
      <c r="C309" s="30">
        <v>2</v>
      </c>
      <c r="F309" s="19"/>
      <c r="G309" s="125" t="s">
        <v>2819</v>
      </c>
      <c r="H309" s="125" t="s">
        <v>2835</v>
      </c>
    </row>
    <row r="310" spans="1:8" ht="55.2" x14ac:dyDescent="0.3">
      <c r="A310" s="18"/>
      <c r="B310" s="61" t="s">
        <v>1966</v>
      </c>
      <c r="F310" s="19"/>
      <c r="G310" s="125" t="s">
        <v>2819</v>
      </c>
      <c r="H310" s="125" t="s">
        <v>2835</v>
      </c>
    </row>
    <row r="311" spans="1:8" ht="180.6" customHeight="1" x14ac:dyDescent="0.3">
      <c r="A311" s="18" t="s">
        <v>469</v>
      </c>
      <c r="B311" s="60" t="s">
        <v>1967</v>
      </c>
      <c r="C311" s="30">
        <v>2</v>
      </c>
      <c r="F311" s="19"/>
      <c r="G311" s="125" t="s">
        <v>2819</v>
      </c>
    </row>
    <row r="312" spans="1:8" ht="69" x14ac:dyDescent="0.3">
      <c r="A312" s="18" t="s">
        <v>470</v>
      </c>
      <c r="B312" s="60" t="s">
        <v>1968</v>
      </c>
      <c r="C312" s="30">
        <v>2</v>
      </c>
      <c r="F312" s="19"/>
      <c r="G312" s="125" t="s">
        <v>2819</v>
      </c>
    </row>
    <row r="313" spans="1:8" ht="124.2" x14ac:dyDescent="0.3">
      <c r="A313" s="18" t="s">
        <v>471</v>
      </c>
      <c r="B313" s="60" t="s">
        <v>1969</v>
      </c>
      <c r="C313" s="30">
        <v>3</v>
      </c>
      <c r="F313" s="19"/>
      <c r="G313" s="125" t="s">
        <v>2819</v>
      </c>
      <c r="H313" s="125" t="s">
        <v>2833</v>
      </c>
    </row>
    <row r="314" spans="1:8" ht="106.8" customHeight="1" x14ac:dyDescent="0.3">
      <c r="A314" s="18" t="s">
        <v>472</v>
      </c>
      <c r="B314" s="60" t="s">
        <v>1970</v>
      </c>
      <c r="C314" s="30">
        <v>2</v>
      </c>
      <c r="F314" s="19"/>
      <c r="G314" s="125" t="s">
        <v>2819</v>
      </c>
    </row>
    <row r="315" spans="1:8" s="36" customFormat="1" x14ac:dyDescent="0.3">
      <c r="A315" s="56" t="s">
        <v>2064</v>
      </c>
      <c r="B315" s="65" t="s">
        <v>38</v>
      </c>
      <c r="C315" s="37"/>
      <c r="F315" s="38"/>
      <c r="G315" s="124"/>
      <c r="H315" s="124"/>
    </row>
    <row r="316" spans="1:8" ht="33" customHeight="1" x14ac:dyDescent="0.3">
      <c r="A316" s="22" t="s">
        <v>473</v>
      </c>
      <c r="B316" s="60" t="s">
        <v>1661</v>
      </c>
      <c r="C316" s="30">
        <v>2</v>
      </c>
      <c r="F316" s="19"/>
      <c r="G316" s="125" t="s">
        <v>2820</v>
      </c>
      <c r="H316" s="125" t="s">
        <v>2835</v>
      </c>
    </row>
    <row r="317" spans="1:8" ht="55.2" x14ac:dyDescent="0.3">
      <c r="A317" s="22" t="s">
        <v>474</v>
      </c>
      <c r="B317" s="60" t="s">
        <v>1971</v>
      </c>
      <c r="C317" s="30">
        <v>2</v>
      </c>
      <c r="F317" s="19"/>
      <c r="G317" s="125" t="s">
        <v>2820</v>
      </c>
      <c r="H317" s="125" t="s">
        <v>2835</v>
      </c>
    </row>
    <row r="318" spans="1:8" ht="110.4" x14ac:dyDescent="0.3">
      <c r="A318" s="22" t="s">
        <v>475</v>
      </c>
      <c r="B318" s="60" t="s">
        <v>1972</v>
      </c>
      <c r="C318" s="30">
        <v>2</v>
      </c>
      <c r="F318" s="32"/>
      <c r="G318" s="125" t="s">
        <v>2820</v>
      </c>
      <c r="H318" s="125" t="s">
        <v>2835</v>
      </c>
    </row>
    <row r="319" spans="1:8" ht="41.4" x14ac:dyDescent="0.3">
      <c r="A319" s="22" t="s">
        <v>476</v>
      </c>
      <c r="B319" s="60" t="s">
        <v>39</v>
      </c>
      <c r="C319" s="30">
        <v>2</v>
      </c>
      <c r="F319" s="19"/>
      <c r="G319" s="125" t="s">
        <v>2820</v>
      </c>
    </row>
    <row r="320" spans="1:8" ht="124.2" x14ac:dyDescent="0.3">
      <c r="A320" s="22" t="s">
        <v>477</v>
      </c>
      <c r="B320" s="60" t="s">
        <v>1973</v>
      </c>
      <c r="C320" s="30">
        <v>2</v>
      </c>
      <c r="F320" s="19"/>
      <c r="G320" s="125" t="s">
        <v>2820</v>
      </c>
    </row>
    <row r="321" spans="1:8" ht="41.4" x14ac:dyDescent="0.3">
      <c r="A321" s="22" t="s">
        <v>478</v>
      </c>
      <c r="B321" s="60" t="s">
        <v>1974</v>
      </c>
      <c r="C321" s="30">
        <v>2</v>
      </c>
      <c r="F321" s="19"/>
      <c r="G321" s="125" t="s">
        <v>2820</v>
      </c>
    </row>
    <row r="322" spans="1:8" ht="96.6" x14ac:dyDescent="0.3">
      <c r="A322" s="22" t="s">
        <v>479</v>
      </c>
      <c r="B322" s="60" t="s">
        <v>1975</v>
      </c>
      <c r="C322" s="30">
        <v>2</v>
      </c>
      <c r="F322" s="19"/>
      <c r="G322" s="125" t="s">
        <v>2820</v>
      </c>
      <c r="H322" s="125" t="s">
        <v>2841</v>
      </c>
    </row>
    <row r="323" spans="1:8" ht="82.8" x14ac:dyDescent="0.3">
      <c r="A323" s="22"/>
      <c r="B323" s="61" t="s">
        <v>1976</v>
      </c>
      <c r="F323" s="19"/>
      <c r="G323" s="125" t="s">
        <v>2820</v>
      </c>
      <c r="H323" s="125" t="s">
        <v>2841</v>
      </c>
    </row>
    <row r="324" spans="1:8" ht="168.6" customHeight="1" x14ac:dyDescent="0.3">
      <c r="A324" s="22" t="s">
        <v>480</v>
      </c>
      <c r="B324" s="60" t="s">
        <v>1977</v>
      </c>
      <c r="C324" s="30">
        <v>2</v>
      </c>
      <c r="F324" s="19"/>
      <c r="G324" s="125" t="s">
        <v>2820</v>
      </c>
      <c r="H324" s="125" t="s">
        <v>2841</v>
      </c>
    </row>
    <row r="325" spans="1:8" ht="262.2" x14ac:dyDescent="0.3">
      <c r="A325" s="22" t="s">
        <v>481</v>
      </c>
      <c r="B325" s="60" t="s">
        <v>1978</v>
      </c>
      <c r="C325" s="30" t="s">
        <v>316</v>
      </c>
      <c r="F325" s="19"/>
      <c r="G325" s="125" t="s">
        <v>2820</v>
      </c>
    </row>
    <row r="326" spans="1:8" ht="82.8" x14ac:dyDescent="0.3">
      <c r="A326" s="22"/>
      <c r="B326" s="61" t="s">
        <v>980</v>
      </c>
      <c r="F326" s="19"/>
      <c r="G326" s="125" t="s">
        <v>2820</v>
      </c>
    </row>
    <row r="327" spans="1:8" ht="248.4" x14ac:dyDescent="0.3">
      <c r="A327" s="22"/>
      <c r="B327" s="61" t="s">
        <v>40</v>
      </c>
      <c r="F327" s="19"/>
      <c r="G327" s="125" t="s">
        <v>2820</v>
      </c>
    </row>
    <row r="328" spans="1:8" ht="72.599999999999994" customHeight="1" x14ac:dyDescent="0.3">
      <c r="A328" s="22" t="s">
        <v>487</v>
      </c>
      <c r="B328" s="43" t="s">
        <v>981</v>
      </c>
      <c r="C328" s="30">
        <v>2</v>
      </c>
      <c r="F328" s="19"/>
      <c r="G328" s="125" t="s">
        <v>2820</v>
      </c>
    </row>
    <row r="329" spans="1:8" ht="41.4" x14ac:dyDescent="0.3">
      <c r="A329" s="22" t="s">
        <v>486</v>
      </c>
      <c r="B329" s="60" t="s">
        <v>1980</v>
      </c>
      <c r="C329" s="30">
        <v>2</v>
      </c>
      <c r="F329" s="19"/>
      <c r="G329" s="125" t="s">
        <v>2820</v>
      </c>
    </row>
    <row r="330" spans="1:8" ht="159" customHeight="1" x14ac:dyDescent="0.3">
      <c r="A330" s="22" t="s">
        <v>485</v>
      </c>
      <c r="B330" s="60" t="s">
        <v>1979</v>
      </c>
      <c r="C330" s="30">
        <v>2</v>
      </c>
      <c r="F330" s="19"/>
      <c r="G330" s="125" t="s">
        <v>2820</v>
      </c>
    </row>
    <row r="331" spans="1:8" ht="96.6" x14ac:dyDescent="0.3">
      <c r="A331" s="22" t="s">
        <v>484</v>
      </c>
      <c r="B331" s="60" t="s">
        <v>41</v>
      </c>
      <c r="C331" s="30">
        <v>2</v>
      </c>
      <c r="F331" s="19"/>
      <c r="G331" s="125" t="s">
        <v>2820</v>
      </c>
    </row>
    <row r="332" spans="1:8" ht="55.2" customHeight="1" x14ac:dyDescent="0.3">
      <c r="A332" s="22" t="s">
        <v>483</v>
      </c>
      <c r="B332" s="60" t="s">
        <v>1981</v>
      </c>
      <c r="C332" s="30" t="s">
        <v>316</v>
      </c>
      <c r="F332" s="19"/>
      <c r="G332" s="125" t="s">
        <v>2820</v>
      </c>
    </row>
    <row r="333" spans="1:8" ht="69" x14ac:dyDescent="0.3">
      <c r="A333" s="22" t="s">
        <v>482</v>
      </c>
      <c r="B333" s="60" t="s">
        <v>2668</v>
      </c>
      <c r="C333" s="30" t="s">
        <v>25</v>
      </c>
      <c r="E333" s="16"/>
      <c r="F333" s="19"/>
      <c r="G333" s="125" t="s">
        <v>2820</v>
      </c>
      <c r="H333" s="125" t="s">
        <v>2842</v>
      </c>
    </row>
    <row r="334" spans="1:8" ht="55.2" x14ac:dyDescent="0.3">
      <c r="A334" s="22"/>
      <c r="B334" s="61" t="s">
        <v>42</v>
      </c>
      <c r="F334" s="19"/>
      <c r="G334" s="125" t="s">
        <v>2820</v>
      </c>
    </row>
    <row r="335" spans="1:8" ht="157.80000000000001" customHeight="1" x14ac:dyDescent="0.3">
      <c r="A335" s="22" t="s">
        <v>488</v>
      </c>
      <c r="B335" s="60" t="s">
        <v>2669</v>
      </c>
      <c r="C335" s="30" t="s">
        <v>25</v>
      </c>
      <c r="F335" s="19" t="s">
        <v>2853</v>
      </c>
      <c r="G335" s="125" t="s">
        <v>2820</v>
      </c>
      <c r="H335" s="125" t="s">
        <v>2842</v>
      </c>
    </row>
    <row r="336" spans="1:8" ht="69" x14ac:dyDescent="0.3">
      <c r="A336" s="22" t="s">
        <v>489</v>
      </c>
      <c r="B336" s="60" t="s">
        <v>43</v>
      </c>
      <c r="C336" s="30">
        <v>2</v>
      </c>
      <c r="F336" s="19"/>
      <c r="G336" s="125" t="s">
        <v>2820</v>
      </c>
    </row>
    <row r="337" spans="1:8" ht="69" x14ac:dyDescent="0.3">
      <c r="A337" s="22" t="s">
        <v>490</v>
      </c>
      <c r="B337" s="60" t="s">
        <v>1982</v>
      </c>
      <c r="C337" s="30">
        <v>2</v>
      </c>
      <c r="F337" s="19"/>
      <c r="G337" s="125" t="s">
        <v>2820</v>
      </c>
    </row>
    <row r="338" spans="1:8" ht="138" x14ac:dyDescent="0.3">
      <c r="A338" s="22"/>
      <c r="B338" s="61" t="s">
        <v>44</v>
      </c>
      <c r="F338" s="19"/>
      <c r="G338" s="125" t="s">
        <v>2820</v>
      </c>
    </row>
    <row r="339" spans="1:8" ht="69" x14ac:dyDescent="0.3">
      <c r="A339" s="22" t="s">
        <v>491</v>
      </c>
      <c r="B339" s="60" t="s">
        <v>1983</v>
      </c>
      <c r="C339" s="30">
        <v>2</v>
      </c>
      <c r="F339" s="19"/>
      <c r="G339" s="125" t="s">
        <v>2820</v>
      </c>
    </row>
    <row r="340" spans="1:8" ht="84.6" customHeight="1" x14ac:dyDescent="0.3">
      <c r="A340" s="22"/>
      <c r="B340" s="61" t="s">
        <v>45</v>
      </c>
      <c r="F340" s="19"/>
      <c r="G340" s="125" t="s">
        <v>2820</v>
      </c>
    </row>
    <row r="341" spans="1:8" ht="110.4" x14ac:dyDescent="0.3">
      <c r="A341" s="22" t="s">
        <v>492</v>
      </c>
      <c r="B341" s="60" t="s">
        <v>1984</v>
      </c>
      <c r="C341" s="30">
        <v>2</v>
      </c>
      <c r="F341" s="19"/>
      <c r="G341" s="125" t="s">
        <v>2820</v>
      </c>
    </row>
    <row r="342" spans="1:8" ht="82.8" x14ac:dyDescent="0.3">
      <c r="A342" s="22" t="s">
        <v>493</v>
      </c>
      <c r="B342" s="60" t="s">
        <v>1985</v>
      </c>
      <c r="C342" s="30">
        <v>2</v>
      </c>
      <c r="F342" s="19"/>
      <c r="G342" s="125" t="s">
        <v>2820</v>
      </c>
    </row>
    <row r="343" spans="1:8" ht="82.8" x14ac:dyDescent="0.3">
      <c r="A343" s="22"/>
      <c r="B343" s="61" t="s">
        <v>1662</v>
      </c>
      <c r="F343" s="19"/>
      <c r="G343" s="125" t="s">
        <v>2820</v>
      </c>
    </row>
    <row r="344" spans="1:8" s="36" customFormat="1" x14ac:dyDescent="0.3">
      <c r="A344" s="56" t="s">
        <v>2065</v>
      </c>
      <c r="B344" s="65" t="s">
        <v>46</v>
      </c>
      <c r="C344" s="37"/>
      <c r="F344" s="38"/>
      <c r="G344" s="124"/>
      <c r="H344" s="124"/>
    </row>
    <row r="345" spans="1:8" ht="41.4" x14ac:dyDescent="0.3">
      <c r="A345" s="21" t="s">
        <v>494</v>
      </c>
      <c r="B345" s="60" t="s">
        <v>1986</v>
      </c>
      <c r="C345" s="30" t="s">
        <v>316</v>
      </c>
      <c r="F345" s="19"/>
      <c r="G345" s="125" t="s">
        <v>2820</v>
      </c>
    </row>
    <row r="346" spans="1:8" ht="69" x14ac:dyDescent="0.3">
      <c r="A346" s="21" t="s">
        <v>495</v>
      </c>
      <c r="B346" s="60" t="s">
        <v>1987</v>
      </c>
      <c r="C346" s="30" t="s">
        <v>316</v>
      </c>
      <c r="F346" s="19" t="s">
        <v>2736</v>
      </c>
      <c r="G346" s="125" t="s">
        <v>2820</v>
      </c>
    </row>
    <row r="347" spans="1:8" ht="82.8" x14ac:dyDescent="0.3">
      <c r="A347" s="21" t="s">
        <v>496</v>
      </c>
      <c r="B347" s="60" t="s">
        <v>47</v>
      </c>
      <c r="C347" s="30">
        <v>2</v>
      </c>
      <c r="F347" s="19"/>
      <c r="G347" s="125" t="s">
        <v>2820</v>
      </c>
    </row>
    <row r="348" spans="1:8" ht="96.6" x14ac:dyDescent="0.3">
      <c r="A348" s="21" t="s">
        <v>497</v>
      </c>
      <c r="B348" s="60" t="s">
        <v>1988</v>
      </c>
      <c r="C348" s="30">
        <v>2</v>
      </c>
      <c r="F348" s="19"/>
      <c r="G348" s="125" t="s">
        <v>2820</v>
      </c>
    </row>
    <row r="349" spans="1:8" ht="203.4" customHeight="1" x14ac:dyDescent="0.3">
      <c r="A349" s="21" t="s">
        <v>498</v>
      </c>
      <c r="B349" s="60" t="s">
        <v>1989</v>
      </c>
      <c r="C349" s="30">
        <v>2</v>
      </c>
      <c r="F349" s="19"/>
      <c r="G349" s="125" t="s">
        <v>2820</v>
      </c>
    </row>
    <row r="350" spans="1:8" ht="110.4" x14ac:dyDescent="0.3">
      <c r="A350" s="21"/>
      <c r="B350" s="61" t="s">
        <v>48</v>
      </c>
      <c r="F350" s="19"/>
      <c r="G350" s="125" t="s">
        <v>2820</v>
      </c>
    </row>
    <row r="351" spans="1:8" ht="69" x14ac:dyDescent="0.3">
      <c r="A351" s="21" t="s">
        <v>499</v>
      </c>
      <c r="B351" s="60" t="s">
        <v>1991</v>
      </c>
      <c r="C351" s="30">
        <v>3</v>
      </c>
      <c r="F351" s="19"/>
      <c r="G351" s="125" t="s">
        <v>2820</v>
      </c>
      <c r="H351" s="125" t="s">
        <v>2843</v>
      </c>
    </row>
    <row r="352" spans="1:8" ht="69" x14ac:dyDescent="0.3">
      <c r="A352" s="21" t="s">
        <v>500</v>
      </c>
      <c r="B352" s="60" t="s">
        <v>893</v>
      </c>
      <c r="C352" s="30">
        <v>2</v>
      </c>
      <c r="F352" s="19"/>
      <c r="G352" s="125" t="s">
        <v>2820</v>
      </c>
    </row>
    <row r="353" spans="1:8" ht="41.4" x14ac:dyDescent="0.3">
      <c r="A353" s="21" t="s">
        <v>501</v>
      </c>
      <c r="B353" s="60" t="s">
        <v>1992</v>
      </c>
      <c r="C353" s="30">
        <v>3</v>
      </c>
      <c r="F353" s="19"/>
      <c r="G353" s="125" t="s">
        <v>2820</v>
      </c>
      <c r="H353" s="125" t="s">
        <v>2831</v>
      </c>
    </row>
    <row r="354" spans="1:8" ht="44.4" customHeight="1" x14ac:dyDescent="0.3">
      <c r="A354" s="21" t="s">
        <v>502</v>
      </c>
      <c r="B354" s="60" t="s">
        <v>1993</v>
      </c>
      <c r="C354" s="30">
        <v>2</v>
      </c>
      <c r="F354" s="19"/>
      <c r="G354" s="125" t="s">
        <v>2820</v>
      </c>
      <c r="H354" s="125" t="s">
        <v>2831</v>
      </c>
    </row>
    <row r="355" spans="1:8" ht="89.4" customHeight="1" x14ac:dyDescent="0.3">
      <c r="A355" s="21" t="s">
        <v>508</v>
      </c>
      <c r="B355" s="60" t="s">
        <v>49</v>
      </c>
      <c r="C355" s="30">
        <v>2</v>
      </c>
      <c r="F355" s="19"/>
      <c r="G355" s="125" t="s">
        <v>2820</v>
      </c>
      <c r="H355" s="125" t="s">
        <v>2831</v>
      </c>
    </row>
    <row r="356" spans="1:8" ht="69" x14ac:dyDescent="0.3">
      <c r="A356" s="21" t="s">
        <v>509</v>
      </c>
      <c r="B356" s="60" t="s">
        <v>1994</v>
      </c>
      <c r="C356" s="30">
        <v>2</v>
      </c>
      <c r="F356" s="19"/>
      <c r="G356" s="125" t="s">
        <v>2820</v>
      </c>
      <c r="H356" s="125" t="s">
        <v>2831</v>
      </c>
    </row>
    <row r="357" spans="1:8" ht="55.2" x14ac:dyDescent="0.3">
      <c r="A357" s="21" t="s">
        <v>510</v>
      </c>
      <c r="B357" s="60" t="s">
        <v>50</v>
      </c>
      <c r="C357" s="30">
        <v>2</v>
      </c>
      <c r="F357" s="19"/>
      <c r="G357" s="125" t="s">
        <v>2820</v>
      </c>
      <c r="H357" s="125" t="s">
        <v>2831</v>
      </c>
    </row>
    <row r="358" spans="1:8" ht="55.2" x14ac:dyDescent="0.3">
      <c r="A358" s="21"/>
      <c r="B358" s="61" t="s">
        <v>51</v>
      </c>
      <c r="F358" s="19"/>
      <c r="G358" s="125" t="s">
        <v>2820</v>
      </c>
      <c r="H358" s="125" t="s">
        <v>2831</v>
      </c>
    </row>
    <row r="359" spans="1:8" ht="82.8" x14ac:dyDescent="0.3">
      <c r="A359" s="21" t="s">
        <v>511</v>
      </c>
      <c r="B359" s="60" t="s">
        <v>52</v>
      </c>
      <c r="C359" s="30">
        <v>2</v>
      </c>
      <c r="F359" s="19"/>
      <c r="G359" s="125" t="s">
        <v>2820</v>
      </c>
      <c r="H359" s="125" t="s">
        <v>2831</v>
      </c>
    </row>
    <row r="360" spans="1:8" ht="97.8" customHeight="1" x14ac:dyDescent="0.3">
      <c r="A360" s="21" t="s">
        <v>512</v>
      </c>
      <c r="B360" s="60" t="s">
        <v>1995</v>
      </c>
      <c r="C360" s="30">
        <v>2</v>
      </c>
      <c r="F360" s="19"/>
      <c r="G360" s="125" t="s">
        <v>2820</v>
      </c>
      <c r="H360" s="125" t="s">
        <v>2831</v>
      </c>
    </row>
    <row r="361" spans="1:8" ht="69" x14ac:dyDescent="0.3">
      <c r="A361" s="21" t="s">
        <v>513</v>
      </c>
      <c r="B361" s="60" t="s">
        <v>1996</v>
      </c>
      <c r="C361" s="30">
        <v>2</v>
      </c>
      <c r="F361" s="19"/>
      <c r="G361" s="125" t="s">
        <v>2820</v>
      </c>
      <c r="H361" s="125" t="s">
        <v>2831</v>
      </c>
    </row>
    <row r="362" spans="1:8" ht="153" customHeight="1" x14ac:dyDescent="0.3">
      <c r="A362" s="21" t="s">
        <v>514</v>
      </c>
      <c r="B362" s="60" t="s">
        <v>1997</v>
      </c>
      <c r="C362" s="30">
        <v>2</v>
      </c>
      <c r="F362" s="19"/>
      <c r="G362" s="125" t="s">
        <v>2820</v>
      </c>
      <c r="H362" s="125" t="s">
        <v>2831</v>
      </c>
    </row>
    <row r="363" spans="1:8" ht="69" x14ac:dyDescent="0.3">
      <c r="A363" s="21" t="s">
        <v>515</v>
      </c>
      <c r="B363" s="60" t="s">
        <v>2670</v>
      </c>
      <c r="C363" s="30">
        <v>2</v>
      </c>
      <c r="F363" s="19"/>
      <c r="G363" s="125" t="s">
        <v>2820</v>
      </c>
      <c r="H363" s="125" t="s">
        <v>2831</v>
      </c>
    </row>
    <row r="364" spans="1:8" ht="110.4" x14ac:dyDescent="0.3">
      <c r="A364" s="21" t="s">
        <v>516</v>
      </c>
      <c r="B364" s="60" t="s">
        <v>1998</v>
      </c>
      <c r="C364" s="30">
        <v>2</v>
      </c>
      <c r="F364" s="19"/>
      <c r="G364" s="125" t="s">
        <v>2820</v>
      </c>
      <c r="H364" s="125" t="s">
        <v>2831</v>
      </c>
    </row>
    <row r="365" spans="1:8" ht="55.2" x14ac:dyDescent="0.3">
      <c r="A365" s="21" t="s">
        <v>517</v>
      </c>
      <c r="B365" s="60" t="s">
        <v>1999</v>
      </c>
      <c r="C365" s="30">
        <v>2</v>
      </c>
      <c r="F365" s="19"/>
      <c r="G365" s="125" t="s">
        <v>2820</v>
      </c>
      <c r="H365" s="125" t="s">
        <v>2831</v>
      </c>
    </row>
    <row r="366" spans="1:8" ht="193.2" x14ac:dyDescent="0.3">
      <c r="A366" s="21" t="s">
        <v>503</v>
      </c>
      <c r="B366" s="60" t="s">
        <v>2000</v>
      </c>
      <c r="C366" s="30">
        <v>2</v>
      </c>
      <c r="F366" s="19"/>
      <c r="G366" s="125" t="s">
        <v>2820</v>
      </c>
      <c r="H366" s="125" t="s">
        <v>2831</v>
      </c>
    </row>
    <row r="367" spans="1:8" ht="41.4" x14ac:dyDescent="0.3">
      <c r="A367" s="21" t="s">
        <v>504</v>
      </c>
      <c r="B367" s="60" t="s">
        <v>53</v>
      </c>
      <c r="C367" s="30">
        <v>2</v>
      </c>
      <c r="F367" s="19"/>
      <c r="G367" s="125" t="s">
        <v>2820</v>
      </c>
      <c r="H367" s="125" t="s">
        <v>2831</v>
      </c>
    </row>
    <row r="368" spans="1:8" ht="41.4" x14ac:dyDescent="0.3">
      <c r="A368" s="21" t="s">
        <v>505</v>
      </c>
      <c r="B368" s="60" t="s">
        <v>54</v>
      </c>
      <c r="C368" s="30">
        <v>2</v>
      </c>
      <c r="F368" s="19"/>
      <c r="G368" s="125" t="s">
        <v>2820</v>
      </c>
      <c r="H368" s="125" t="s">
        <v>2831</v>
      </c>
    </row>
    <row r="369" spans="1:8" ht="165.6" x14ac:dyDescent="0.3">
      <c r="A369" s="21" t="s">
        <v>506</v>
      </c>
      <c r="B369" s="60" t="s">
        <v>2001</v>
      </c>
      <c r="C369" s="30">
        <v>2</v>
      </c>
      <c r="F369" s="19"/>
      <c r="G369" s="125" t="s">
        <v>2820</v>
      </c>
      <c r="H369" s="125" t="s">
        <v>2831</v>
      </c>
    </row>
    <row r="370" spans="1:8" ht="82.8" x14ac:dyDescent="0.3">
      <c r="A370" s="21" t="s">
        <v>507</v>
      </c>
      <c r="B370" s="60" t="s">
        <v>2002</v>
      </c>
      <c r="C370" s="33" t="s">
        <v>316</v>
      </c>
      <c r="F370" s="19"/>
      <c r="G370" s="125" t="s">
        <v>2820</v>
      </c>
      <c r="H370" s="125" t="s">
        <v>2841</v>
      </c>
    </row>
    <row r="371" spans="1:8" s="16" customFormat="1" ht="41.4" x14ac:dyDescent="0.3">
      <c r="A371" s="21" t="s">
        <v>894</v>
      </c>
      <c r="B371" s="43" t="s">
        <v>2003</v>
      </c>
      <c r="C371" s="31">
        <v>2</v>
      </c>
      <c r="E371" s="16" t="str">
        <f>IF(COUNTIF(E372:E375,"X"),"X","")</f>
        <v/>
      </c>
      <c r="F371" s="32"/>
      <c r="G371" s="125" t="s">
        <v>2820</v>
      </c>
      <c r="H371" s="126" t="s">
        <v>2841</v>
      </c>
    </row>
    <row r="372" spans="1:8" ht="41.4" x14ac:dyDescent="0.3">
      <c r="A372" s="21" t="s">
        <v>895</v>
      </c>
      <c r="B372" s="66" t="s">
        <v>210</v>
      </c>
      <c r="C372" s="30">
        <v>2</v>
      </c>
      <c r="F372" s="19"/>
      <c r="G372" s="125" t="s">
        <v>2820</v>
      </c>
      <c r="H372" s="125" t="s">
        <v>2841</v>
      </c>
    </row>
    <row r="373" spans="1:8" ht="27.6" x14ac:dyDescent="0.3">
      <c r="A373" s="21" t="s">
        <v>896</v>
      </c>
      <c r="B373" s="66" t="s">
        <v>211</v>
      </c>
      <c r="C373" s="30">
        <v>2</v>
      </c>
      <c r="F373" s="19"/>
      <c r="G373" s="125" t="s">
        <v>2820</v>
      </c>
      <c r="H373" s="125" t="s">
        <v>2841</v>
      </c>
    </row>
    <row r="374" spans="1:8" ht="41.4" x14ac:dyDescent="0.3">
      <c r="A374" s="21" t="s">
        <v>897</v>
      </c>
      <c r="B374" s="66" t="s">
        <v>982</v>
      </c>
      <c r="C374" s="30">
        <v>2</v>
      </c>
      <c r="F374" s="19"/>
      <c r="G374" s="125" t="s">
        <v>2820</v>
      </c>
      <c r="H374" s="125" t="s">
        <v>2841</v>
      </c>
    </row>
    <row r="375" spans="1:8" x14ac:dyDescent="0.3">
      <c r="A375" s="21" t="s">
        <v>898</v>
      </c>
      <c r="B375" s="66" t="s">
        <v>212</v>
      </c>
      <c r="C375" s="30">
        <v>2</v>
      </c>
      <c r="F375" s="19"/>
      <c r="G375" s="125" t="s">
        <v>2820</v>
      </c>
      <c r="H375" s="125" t="s">
        <v>2841</v>
      </c>
    </row>
    <row r="376" spans="1:8" ht="234.6" x14ac:dyDescent="0.3">
      <c r="A376" s="21" t="s">
        <v>1148</v>
      </c>
      <c r="B376" s="60" t="s">
        <v>1598</v>
      </c>
      <c r="C376" s="30">
        <v>2</v>
      </c>
      <c r="F376" s="19"/>
      <c r="G376" s="125" t="s">
        <v>2820</v>
      </c>
    </row>
    <row r="377" spans="1:8" ht="234.6" x14ac:dyDescent="0.3">
      <c r="A377" s="21" t="s">
        <v>1314</v>
      </c>
      <c r="B377" s="60" t="s">
        <v>2531</v>
      </c>
      <c r="C377" s="30">
        <v>2</v>
      </c>
      <c r="F377" s="19"/>
      <c r="G377" s="125" t="s">
        <v>2820</v>
      </c>
      <c r="H377" s="125" t="s">
        <v>2837</v>
      </c>
    </row>
    <row r="378" spans="1:8" s="36" customFormat="1" ht="41.4" x14ac:dyDescent="0.3">
      <c r="A378" s="56" t="s">
        <v>2066</v>
      </c>
      <c r="B378" s="59" t="s">
        <v>55</v>
      </c>
      <c r="C378" s="37"/>
      <c r="F378" s="38"/>
      <c r="G378" s="124"/>
      <c r="H378" s="124"/>
    </row>
    <row r="379" spans="1:8" ht="55.2" x14ac:dyDescent="0.3">
      <c r="A379" s="20" t="s">
        <v>518</v>
      </c>
      <c r="B379" s="60" t="s">
        <v>2004</v>
      </c>
      <c r="C379" s="30" t="s">
        <v>316</v>
      </c>
      <c r="F379" s="19"/>
      <c r="G379" s="125" t="s">
        <v>2820</v>
      </c>
    </row>
    <row r="380" spans="1:8" ht="110.4" x14ac:dyDescent="0.3">
      <c r="A380" s="20" t="s">
        <v>519</v>
      </c>
      <c r="B380" s="60" t="s">
        <v>2005</v>
      </c>
      <c r="C380" s="30">
        <v>2</v>
      </c>
      <c r="F380" s="19" t="s">
        <v>922</v>
      </c>
      <c r="G380" s="125" t="s">
        <v>2820</v>
      </c>
    </row>
    <row r="381" spans="1:8" ht="82.8" x14ac:dyDescent="0.3">
      <c r="A381" s="20" t="s">
        <v>520</v>
      </c>
      <c r="B381" s="60" t="s">
        <v>2006</v>
      </c>
      <c r="C381" s="30">
        <v>2</v>
      </c>
      <c r="F381" s="19" t="s">
        <v>1620</v>
      </c>
      <c r="G381" s="125" t="s">
        <v>2820</v>
      </c>
    </row>
    <row r="382" spans="1:8" ht="55.2" x14ac:dyDescent="0.3">
      <c r="A382" s="20"/>
      <c r="B382" s="61" t="s">
        <v>2007</v>
      </c>
      <c r="F382" s="19"/>
      <c r="G382" s="125" t="s">
        <v>2820</v>
      </c>
    </row>
    <row r="383" spans="1:8" ht="69" x14ac:dyDescent="0.3">
      <c r="A383" s="20" t="s">
        <v>521</v>
      </c>
      <c r="B383" s="60" t="s">
        <v>56</v>
      </c>
      <c r="C383" s="30">
        <v>2</v>
      </c>
      <c r="F383" s="19" t="s">
        <v>923</v>
      </c>
      <c r="G383" s="125" t="s">
        <v>2820</v>
      </c>
    </row>
    <row r="384" spans="1:8" ht="55.2" x14ac:dyDescent="0.3">
      <c r="A384" s="20" t="s">
        <v>522</v>
      </c>
      <c r="B384" s="60" t="s">
        <v>2008</v>
      </c>
      <c r="C384" s="30">
        <v>2</v>
      </c>
      <c r="F384" s="19"/>
      <c r="G384" s="125" t="s">
        <v>2820</v>
      </c>
    </row>
    <row r="385" spans="1:8" ht="96.6" x14ac:dyDescent="0.3">
      <c r="A385" s="20" t="s">
        <v>523</v>
      </c>
      <c r="B385" s="60" t="s">
        <v>2009</v>
      </c>
      <c r="C385" s="30">
        <v>3</v>
      </c>
      <c r="F385" s="19"/>
      <c r="G385" s="125" t="s">
        <v>2820</v>
      </c>
    </row>
    <row r="386" spans="1:8" ht="69" x14ac:dyDescent="0.3">
      <c r="A386" s="20"/>
      <c r="B386" s="61" t="s">
        <v>2010</v>
      </c>
      <c r="F386" s="19"/>
      <c r="G386" s="125" t="s">
        <v>2820</v>
      </c>
    </row>
    <row r="387" spans="1:8" ht="41.4" x14ac:dyDescent="0.3">
      <c r="A387" s="20" t="s">
        <v>524</v>
      </c>
      <c r="B387" s="60" t="s">
        <v>2011</v>
      </c>
      <c r="C387" s="30">
        <v>2</v>
      </c>
      <c r="F387" s="19"/>
      <c r="G387" s="125" t="s">
        <v>2820</v>
      </c>
    </row>
    <row r="388" spans="1:8" ht="69" x14ac:dyDescent="0.3">
      <c r="A388" s="20" t="s">
        <v>525</v>
      </c>
      <c r="B388" s="60" t="s">
        <v>1663</v>
      </c>
      <c r="C388" s="30">
        <v>2</v>
      </c>
      <c r="F388" s="19"/>
      <c r="G388" s="125" t="s">
        <v>2820</v>
      </c>
      <c r="H388" s="125" t="s">
        <v>2833</v>
      </c>
    </row>
    <row r="389" spans="1:8" ht="131.4" customHeight="1" x14ac:dyDescent="0.3">
      <c r="A389" s="20" t="s">
        <v>526</v>
      </c>
      <c r="B389" s="60" t="s">
        <v>2012</v>
      </c>
      <c r="C389" s="30">
        <v>2</v>
      </c>
      <c r="F389" s="19"/>
      <c r="G389" s="125" t="s">
        <v>2820</v>
      </c>
      <c r="H389" s="125" t="s">
        <v>2838</v>
      </c>
    </row>
    <row r="390" spans="1:8" ht="96.6" x14ac:dyDescent="0.3">
      <c r="A390" s="20" t="s">
        <v>527</v>
      </c>
      <c r="B390" s="60" t="s">
        <v>2014</v>
      </c>
      <c r="C390" s="30">
        <v>2</v>
      </c>
      <c r="F390" s="19"/>
      <c r="G390" s="125" t="s">
        <v>2820</v>
      </c>
    </row>
    <row r="391" spans="1:8" ht="165.6" x14ac:dyDescent="0.3">
      <c r="A391" s="20" t="s">
        <v>528</v>
      </c>
      <c r="B391" s="60" t="s">
        <v>2013</v>
      </c>
      <c r="C391" s="30">
        <v>2</v>
      </c>
      <c r="F391" s="19"/>
      <c r="G391" s="125" t="s">
        <v>2820</v>
      </c>
      <c r="H391" s="125" t="s">
        <v>2843</v>
      </c>
    </row>
    <row r="392" spans="1:8" ht="197.4" customHeight="1" x14ac:dyDescent="0.3">
      <c r="A392" s="20" t="s">
        <v>529</v>
      </c>
      <c r="B392" s="60" t="s">
        <v>2015</v>
      </c>
      <c r="C392" s="30">
        <v>2</v>
      </c>
      <c r="F392" s="19"/>
      <c r="G392" s="125" t="s">
        <v>2820</v>
      </c>
      <c r="H392" s="125" t="s">
        <v>2843</v>
      </c>
    </row>
    <row r="393" spans="1:8" ht="69" x14ac:dyDescent="0.3">
      <c r="A393" s="20" t="s">
        <v>530</v>
      </c>
      <c r="B393" s="60" t="s">
        <v>2016</v>
      </c>
      <c r="C393" s="30">
        <v>2</v>
      </c>
      <c r="F393" s="19"/>
      <c r="G393" s="125" t="s">
        <v>2820</v>
      </c>
    </row>
    <row r="394" spans="1:8" ht="173.4" customHeight="1" x14ac:dyDescent="0.3">
      <c r="A394" s="20" t="s">
        <v>531</v>
      </c>
      <c r="B394" s="60" t="s">
        <v>2017</v>
      </c>
      <c r="C394" s="30">
        <v>2</v>
      </c>
      <c r="F394" s="19"/>
      <c r="G394" s="125" t="s">
        <v>2820</v>
      </c>
      <c r="H394" s="125" t="s">
        <v>2843</v>
      </c>
    </row>
    <row r="395" spans="1:8" ht="96.6" x14ac:dyDescent="0.3">
      <c r="A395" s="20" t="s">
        <v>532</v>
      </c>
      <c r="B395" s="60" t="s">
        <v>2018</v>
      </c>
      <c r="C395" s="33" t="s">
        <v>316</v>
      </c>
      <c r="F395" s="19"/>
      <c r="G395" s="125" t="s">
        <v>2820</v>
      </c>
      <c r="H395" s="125" t="s">
        <v>2841</v>
      </c>
    </row>
    <row r="396" spans="1:8" s="16" customFormat="1" ht="55.2" x14ac:dyDescent="0.3">
      <c r="A396" s="20" t="s">
        <v>533</v>
      </c>
      <c r="B396" s="43" t="s">
        <v>2019</v>
      </c>
      <c r="C396" s="31">
        <v>2</v>
      </c>
      <c r="E396" s="16" t="str">
        <f>IF(COUNTIF(E397:E401,"X"),"X","")</f>
        <v/>
      </c>
      <c r="F396" s="32"/>
      <c r="G396" s="125" t="s">
        <v>2820</v>
      </c>
      <c r="H396" s="126" t="s">
        <v>2841</v>
      </c>
    </row>
    <row r="397" spans="1:8" x14ac:dyDescent="0.3">
      <c r="A397" s="20" t="s">
        <v>534</v>
      </c>
      <c r="B397" s="66" t="s">
        <v>308</v>
      </c>
      <c r="C397" s="30">
        <v>2</v>
      </c>
      <c r="F397" s="19"/>
      <c r="G397" s="125" t="s">
        <v>2820</v>
      </c>
      <c r="H397" s="125" t="s">
        <v>2841</v>
      </c>
    </row>
    <row r="398" spans="1:8" ht="27.6" x14ac:dyDescent="0.3">
      <c r="A398" s="20" t="s">
        <v>535</v>
      </c>
      <c r="B398" s="66" t="s">
        <v>309</v>
      </c>
      <c r="C398" s="30">
        <v>2</v>
      </c>
      <c r="F398" s="19"/>
      <c r="G398" s="125" t="s">
        <v>2820</v>
      </c>
      <c r="H398" s="125" t="s">
        <v>2841</v>
      </c>
    </row>
    <row r="399" spans="1:8" ht="69" x14ac:dyDescent="0.3">
      <c r="A399" s="20" t="s">
        <v>536</v>
      </c>
      <c r="B399" s="66" t="s">
        <v>310</v>
      </c>
      <c r="C399" s="30">
        <v>2</v>
      </c>
      <c r="F399" s="19"/>
      <c r="G399" s="125" t="s">
        <v>2820</v>
      </c>
      <c r="H399" s="125" t="s">
        <v>2841</v>
      </c>
    </row>
    <row r="400" spans="1:8" x14ac:dyDescent="0.3">
      <c r="A400" s="20" t="s">
        <v>537</v>
      </c>
      <c r="B400" s="66" t="s">
        <v>311</v>
      </c>
      <c r="C400" s="30">
        <v>2</v>
      </c>
      <c r="F400" s="19"/>
      <c r="G400" s="125" t="s">
        <v>2820</v>
      </c>
      <c r="H400" s="125" t="s">
        <v>2841</v>
      </c>
    </row>
    <row r="401" spans="1:8" ht="27.6" x14ac:dyDescent="0.3">
      <c r="A401" s="20" t="s">
        <v>538</v>
      </c>
      <c r="B401" s="66" t="s">
        <v>312</v>
      </c>
      <c r="C401" s="30">
        <v>2</v>
      </c>
      <c r="F401" s="19"/>
      <c r="G401" s="125" t="s">
        <v>2820</v>
      </c>
      <c r="H401" s="125" t="s">
        <v>2841</v>
      </c>
    </row>
    <row r="402" spans="1:8" s="36" customFormat="1" ht="41.4" x14ac:dyDescent="0.3">
      <c r="A402" s="56" t="s">
        <v>2067</v>
      </c>
      <c r="B402" s="59" t="s">
        <v>57</v>
      </c>
      <c r="C402" s="37"/>
      <c r="F402" s="38"/>
      <c r="G402" s="124"/>
      <c r="H402" s="124"/>
    </row>
    <row r="403" spans="1:8" ht="82.8" x14ac:dyDescent="0.3">
      <c r="A403" s="18"/>
      <c r="B403" s="61" t="s">
        <v>983</v>
      </c>
      <c r="F403" s="19"/>
      <c r="G403" s="125" t="s">
        <v>2821</v>
      </c>
    </row>
    <row r="404" spans="1:8" ht="69" x14ac:dyDescent="0.3">
      <c r="A404" s="18" t="s">
        <v>539</v>
      </c>
      <c r="B404" s="60" t="s">
        <v>2020</v>
      </c>
      <c r="C404" s="30">
        <v>2</v>
      </c>
      <c r="F404" s="19"/>
      <c r="G404" s="125" t="s">
        <v>2821</v>
      </c>
      <c r="H404" s="125" t="s">
        <v>2832</v>
      </c>
    </row>
    <row r="405" spans="1:8" ht="55.2" x14ac:dyDescent="0.3">
      <c r="A405" s="18" t="s">
        <v>540</v>
      </c>
      <c r="B405" s="60" t="s">
        <v>963</v>
      </c>
      <c r="C405" s="30" t="s">
        <v>25</v>
      </c>
      <c r="F405" s="19" t="s">
        <v>924</v>
      </c>
      <c r="G405" s="125" t="s">
        <v>2821</v>
      </c>
      <c r="H405" s="125" t="s">
        <v>2842</v>
      </c>
    </row>
    <row r="406" spans="1:8" ht="69" x14ac:dyDescent="0.3">
      <c r="A406" s="18" t="s">
        <v>541</v>
      </c>
      <c r="B406" s="60" t="s">
        <v>58</v>
      </c>
      <c r="C406" s="30">
        <v>2</v>
      </c>
      <c r="F406" s="19"/>
      <c r="G406" s="125" t="s">
        <v>2821</v>
      </c>
      <c r="H406" s="125" t="s">
        <v>2832</v>
      </c>
    </row>
    <row r="407" spans="1:8" ht="88.8" customHeight="1" x14ac:dyDescent="0.3">
      <c r="A407" s="18" t="s">
        <v>542</v>
      </c>
      <c r="B407" s="60" t="s">
        <v>2021</v>
      </c>
      <c r="C407" s="30">
        <v>2</v>
      </c>
      <c r="F407" s="19"/>
      <c r="G407" s="125" t="s">
        <v>2821</v>
      </c>
      <c r="H407" s="125" t="s">
        <v>2832</v>
      </c>
    </row>
    <row r="408" spans="1:8" ht="82.8" x14ac:dyDescent="0.3">
      <c r="A408" s="18"/>
      <c r="B408" s="61" t="s">
        <v>59</v>
      </c>
      <c r="F408" s="19"/>
      <c r="G408" s="125" t="s">
        <v>2821</v>
      </c>
    </row>
    <row r="409" spans="1:8" ht="69" x14ac:dyDescent="0.3">
      <c r="A409" s="18" t="s">
        <v>543</v>
      </c>
      <c r="B409" s="60" t="s">
        <v>2022</v>
      </c>
      <c r="C409" s="30">
        <v>3</v>
      </c>
      <c r="F409" s="19"/>
      <c r="G409" s="125" t="s">
        <v>2821</v>
      </c>
      <c r="H409" s="125" t="s">
        <v>2832</v>
      </c>
    </row>
    <row r="410" spans="1:8" ht="82.8" x14ac:dyDescent="0.3">
      <c r="A410" s="18" t="s">
        <v>544</v>
      </c>
      <c r="B410" s="60" t="s">
        <v>2023</v>
      </c>
      <c r="C410" s="30">
        <v>3</v>
      </c>
      <c r="F410" s="19"/>
      <c r="G410" s="125" t="s">
        <v>2821</v>
      </c>
      <c r="H410" s="125" t="s">
        <v>2832</v>
      </c>
    </row>
    <row r="411" spans="1:8" ht="41.4" x14ac:dyDescent="0.3">
      <c r="A411" s="18" t="s">
        <v>545</v>
      </c>
      <c r="B411" s="60" t="s">
        <v>2024</v>
      </c>
      <c r="C411" s="30">
        <v>3</v>
      </c>
      <c r="F411" s="19"/>
      <c r="G411" s="125" t="s">
        <v>2821</v>
      </c>
      <c r="H411" s="125" t="s">
        <v>2832</v>
      </c>
    </row>
    <row r="412" spans="1:8" ht="27.6" x14ac:dyDescent="0.3">
      <c r="A412" s="18"/>
      <c r="B412" s="61" t="s">
        <v>2025</v>
      </c>
      <c r="F412" s="19"/>
      <c r="G412" s="125" t="s">
        <v>2821</v>
      </c>
    </row>
    <row r="413" spans="1:8" ht="96.6" x14ac:dyDescent="0.3">
      <c r="A413" s="18" t="s">
        <v>546</v>
      </c>
      <c r="B413" s="60" t="s">
        <v>2026</v>
      </c>
      <c r="C413" s="30">
        <v>2</v>
      </c>
      <c r="F413" s="19"/>
      <c r="G413" s="125" t="s">
        <v>2821</v>
      </c>
      <c r="H413" s="125" t="s">
        <v>2832</v>
      </c>
    </row>
    <row r="414" spans="1:8" ht="55.2" customHeight="1" x14ac:dyDescent="0.3">
      <c r="A414" s="18" t="s">
        <v>547</v>
      </c>
      <c r="B414" s="60" t="s">
        <v>2027</v>
      </c>
      <c r="C414" s="30">
        <v>3</v>
      </c>
      <c r="F414" s="19"/>
      <c r="G414" s="125" t="s">
        <v>2821</v>
      </c>
      <c r="H414" s="125" t="s">
        <v>2832</v>
      </c>
    </row>
    <row r="415" spans="1:8" s="36" customFormat="1" x14ac:dyDescent="0.3">
      <c r="A415" s="56" t="s">
        <v>2068</v>
      </c>
      <c r="B415" s="65" t="s">
        <v>60</v>
      </c>
      <c r="C415" s="37"/>
      <c r="F415" s="38"/>
      <c r="G415" s="124"/>
      <c r="H415" s="124"/>
    </row>
    <row r="416" spans="1:8" ht="55.2" x14ac:dyDescent="0.3">
      <c r="A416" s="22" t="s">
        <v>548</v>
      </c>
      <c r="B416" s="60" t="s">
        <v>2028</v>
      </c>
      <c r="C416" s="30" t="s">
        <v>316</v>
      </c>
      <c r="F416" s="19"/>
      <c r="G416" s="125" t="s">
        <v>2822</v>
      </c>
    </row>
    <row r="417" spans="1:8" ht="41.4" x14ac:dyDescent="0.3">
      <c r="A417" s="22" t="s">
        <v>549</v>
      </c>
      <c r="B417" s="60" t="s">
        <v>2029</v>
      </c>
      <c r="C417" s="30">
        <v>2</v>
      </c>
      <c r="F417" s="19"/>
      <c r="G417" s="125" t="s">
        <v>2822</v>
      </c>
    </row>
    <row r="418" spans="1:8" ht="41.4" x14ac:dyDescent="0.3">
      <c r="A418" s="22" t="s">
        <v>550</v>
      </c>
      <c r="B418" s="60" t="s">
        <v>2030</v>
      </c>
      <c r="C418" s="30">
        <v>2</v>
      </c>
      <c r="F418" s="19"/>
      <c r="G418" s="125" t="s">
        <v>2822</v>
      </c>
    </row>
    <row r="419" spans="1:8" ht="27.6" x14ac:dyDescent="0.3">
      <c r="A419" s="22" t="s">
        <v>551</v>
      </c>
      <c r="B419" s="60" t="s">
        <v>2031</v>
      </c>
      <c r="C419" s="30">
        <v>2</v>
      </c>
      <c r="F419" s="19"/>
      <c r="G419" s="125" t="s">
        <v>2822</v>
      </c>
    </row>
    <row r="420" spans="1:8" ht="82.8" x14ac:dyDescent="0.3">
      <c r="A420" s="22" t="s">
        <v>552</v>
      </c>
      <c r="B420" s="60" t="s">
        <v>2032</v>
      </c>
      <c r="C420" s="30">
        <v>2</v>
      </c>
      <c r="F420" s="19"/>
      <c r="G420" s="125" t="s">
        <v>2822</v>
      </c>
    </row>
    <row r="421" spans="1:8" ht="55.2" customHeight="1" x14ac:dyDescent="0.3">
      <c r="A421" s="22" t="s">
        <v>553</v>
      </c>
      <c r="B421" s="60" t="s">
        <v>2034</v>
      </c>
      <c r="C421" s="30">
        <v>2</v>
      </c>
      <c r="F421" s="19"/>
      <c r="G421" s="125" t="s">
        <v>2822</v>
      </c>
    </row>
    <row r="422" spans="1:8" ht="73.2" customHeight="1" x14ac:dyDescent="0.3">
      <c r="A422" s="22" t="s">
        <v>554</v>
      </c>
      <c r="B422" s="60" t="s">
        <v>2033</v>
      </c>
      <c r="C422" s="30">
        <v>2</v>
      </c>
      <c r="F422" s="19"/>
      <c r="G422" s="125" t="s">
        <v>2822</v>
      </c>
    </row>
    <row r="423" spans="1:8" ht="165.6" x14ac:dyDescent="0.3">
      <c r="A423" s="22" t="s">
        <v>555</v>
      </c>
      <c r="B423" s="60" t="s">
        <v>61</v>
      </c>
      <c r="C423" s="30">
        <v>2</v>
      </c>
      <c r="F423" s="19"/>
      <c r="G423" s="125" t="s">
        <v>2822</v>
      </c>
    </row>
    <row r="424" spans="1:8" ht="124.2" x14ac:dyDescent="0.3">
      <c r="A424" s="22" t="s">
        <v>556</v>
      </c>
      <c r="B424" s="60" t="s">
        <v>2035</v>
      </c>
      <c r="C424" s="30">
        <v>2</v>
      </c>
      <c r="F424" s="19"/>
      <c r="G424" s="125" t="s">
        <v>2822</v>
      </c>
      <c r="H424" s="125" t="s">
        <v>2839</v>
      </c>
    </row>
    <row r="425" spans="1:8" s="36" customFormat="1" ht="27.6" x14ac:dyDescent="0.3">
      <c r="A425" s="56" t="s">
        <v>2069</v>
      </c>
      <c r="B425" s="59" t="s">
        <v>62</v>
      </c>
      <c r="C425" s="37"/>
      <c r="F425" s="38"/>
      <c r="G425" s="134"/>
      <c r="H425" s="124"/>
    </row>
    <row r="426" spans="1:8" ht="55.2" x14ac:dyDescent="0.3">
      <c r="A426" s="21" t="s">
        <v>557</v>
      </c>
      <c r="B426" s="60" t="s">
        <v>2037</v>
      </c>
      <c r="C426" s="30" t="s">
        <v>316</v>
      </c>
      <c r="F426" s="19"/>
      <c r="G426" s="125" t="s">
        <v>2822</v>
      </c>
    </row>
    <row r="427" spans="1:8" ht="55.2" x14ac:dyDescent="0.3">
      <c r="A427" s="21" t="s">
        <v>558</v>
      </c>
      <c r="B427" s="60" t="s">
        <v>2036</v>
      </c>
      <c r="C427" s="30">
        <v>2</v>
      </c>
      <c r="F427" s="19"/>
      <c r="G427" s="125" t="s">
        <v>2822</v>
      </c>
    </row>
    <row r="428" spans="1:8" ht="96.6" x14ac:dyDescent="0.3">
      <c r="A428" s="21"/>
      <c r="B428" s="61" t="s">
        <v>63</v>
      </c>
      <c r="F428" s="19"/>
      <c r="G428" s="125" t="s">
        <v>2822</v>
      </c>
    </row>
    <row r="429" spans="1:8" ht="41.4" x14ac:dyDescent="0.3">
      <c r="A429" s="21" t="s">
        <v>559</v>
      </c>
      <c r="B429" s="60" t="s">
        <v>2038</v>
      </c>
      <c r="C429" s="30">
        <v>3</v>
      </c>
      <c r="F429" s="19"/>
      <c r="G429" s="125" t="s">
        <v>2822</v>
      </c>
    </row>
    <row r="430" spans="1:8" ht="138" x14ac:dyDescent="0.3">
      <c r="A430" s="21" t="s">
        <v>560</v>
      </c>
      <c r="B430" s="60" t="s">
        <v>2039</v>
      </c>
      <c r="C430" s="30">
        <v>2</v>
      </c>
      <c r="F430" s="19" t="s">
        <v>925</v>
      </c>
      <c r="G430" s="125" t="s">
        <v>2822</v>
      </c>
      <c r="H430" s="125" t="s">
        <v>2839</v>
      </c>
    </row>
    <row r="431" spans="1:8" ht="41.4" x14ac:dyDescent="0.3">
      <c r="A431" s="21" t="s">
        <v>561</v>
      </c>
      <c r="B431" s="60" t="s">
        <v>1664</v>
      </c>
      <c r="C431" s="30">
        <v>2</v>
      </c>
      <c r="F431" s="19"/>
      <c r="G431" s="125" t="s">
        <v>2822</v>
      </c>
    </row>
    <row r="432" spans="1:8" ht="43.2" customHeight="1" x14ac:dyDescent="0.3">
      <c r="A432" s="21" t="s">
        <v>562</v>
      </c>
      <c r="B432" s="60" t="s">
        <v>1665</v>
      </c>
      <c r="C432" s="30">
        <v>2</v>
      </c>
      <c r="F432" s="19"/>
      <c r="G432" s="125" t="s">
        <v>2822</v>
      </c>
    </row>
    <row r="433" spans="1:8" s="36" customFormat="1" ht="27.6" x14ac:dyDescent="0.3">
      <c r="A433" s="56" t="s">
        <v>2070</v>
      </c>
      <c r="B433" s="59" t="s">
        <v>64</v>
      </c>
      <c r="C433" s="37"/>
      <c r="F433" s="38"/>
      <c r="G433" s="134"/>
      <c r="H433" s="124"/>
    </row>
    <row r="434" spans="1:8" ht="55.2" x14ac:dyDescent="0.3">
      <c r="A434" s="20" t="s">
        <v>817</v>
      </c>
      <c r="B434" s="60" t="s">
        <v>2040</v>
      </c>
      <c r="C434" s="30" t="s">
        <v>316</v>
      </c>
      <c r="F434" s="19"/>
      <c r="G434" s="125" t="s">
        <v>2822</v>
      </c>
    </row>
    <row r="435" spans="1:8" ht="41.4" x14ac:dyDescent="0.3">
      <c r="A435" s="20" t="s">
        <v>818</v>
      </c>
      <c r="B435" s="60" t="s">
        <v>2041</v>
      </c>
      <c r="C435" s="30">
        <v>2</v>
      </c>
      <c r="F435" s="19"/>
      <c r="G435" s="125" t="s">
        <v>2822</v>
      </c>
    </row>
    <row r="436" spans="1:8" ht="114" customHeight="1" x14ac:dyDescent="0.3">
      <c r="A436" s="20" t="s">
        <v>819</v>
      </c>
      <c r="B436" s="60" t="s">
        <v>65</v>
      </c>
      <c r="C436" s="30">
        <v>2</v>
      </c>
      <c r="F436" s="19"/>
      <c r="G436" s="125" t="s">
        <v>2822</v>
      </c>
    </row>
    <row r="437" spans="1:8" ht="55.2" x14ac:dyDescent="0.3">
      <c r="A437" s="20" t="s">
        <v>820</v>
      </c>
      <c r="B437" s="60" t="s">
        <v>2671</v>
      </c>
      <c r="C437" s="30">
        <v>2</v>
      </c>
      <c r="F437" s="19"/>
      <c r="G437" s="125" t="s">
        <v>2822</v>
      </c>
    </row>
    <row r="438" spans="1:8" ht="41.4" x14ac:dyDescent="0.3">
      <c r="A438" s="20" t="s">
        <v>821</v>
      </c>
      <c r="B438" s="60" t="s">
        <v>2042</v>
      </c>
      <c r="C438" s="30">
        <v>2</v>
      </c>
      <c r="F438" s="19"/>
      <c r="G438" s="125" t="s">
        <v>2822</v>
      </c>
    </row>
    <row r="439" spans="1:8" ht="41.4" x14ac:dyDescent="0.3">
      <c r="A439" s="20" t="s">
        <v>822</v>
      </c>
      <c r="B439" s="60" t="s">
        <v>2043</v>
      </c>
      <c r="C439" s="30">
        <v>2</v>
      </c>
      <c r="F439" s="19"/>
      <c r="G439" s="125" t="s">
        <v>2822</v>
      </c>
    </row>
    <row r="440" spans="1:8" ht="69" x14ac:dyDescent="0.3">
      <c r="A440" s="20" t="s">
        <v>823</v>
      </c>
      <c r="B440" s="60" t="s">
        <v>66</v>
      </c>
      <c r="C440" s="30">
        <v>2</v>
      </c>
      <c r="F440" s="19" t="s">
        <v>926</v>
      </c>
      <c r="G440" s="125" t="s">
        <v>2822</v>
      </c>
    </row>
    <row r="441" spans="1:8" ht="175.8" customHeight="1" x14ac:dyDescent="0.3">
      <c r="A441" s="20" t="s">
        <v>824</v>
      </c>
      <c r="B441" s="60" t="s">
        <v>2044</v>
      </c>
      <c r="C441" s="30">
        <v>2</v>
      </c>
      <c r="F441" s="19" t="s">
        <v>927</v>
      </c>
      <c r="G441" s="125" t="s">
        <v>2822</v>
      </c>
      <c r="H441" s="125" t="s">
        <v>2833</v>
      </c>
    </row>
    <row r="442" spans="1:8" ht="193.2" x14ac:dyDescent="0.3">
      <c r="A442" s="20" t="s">
        <v>825</v>
      </c>
      <c r="B442" s="60" t="s">
        <v>2045</v>
      </c>
      <c r="C442" s="30">
        <v>2</v>
      </c>
      <c r="F442" s="19"/>
      <c r="G442" s="125" t="s">
        <v>2822</v>
      </c>
      <c r="H442" s="125" t="s">
        <v>2833</v>
      </c>
    </row>
    <row r="443" spans="1:8" ht="80.400000000000006" customHeight="1" x14ac:dyDescent="0.3">
      <c r="A443" s="20" t="s">
        <v>563</v>
      </c>
      <c r="B443" s="60" t="s">
        <v>67</v>
      </c>
      <c r="C443" s="30">
        <v>2</v>
      </c>
      <c r="F443" s="19" t="s">
        <v>928</v>
      </c>
      <c r="G443" s="125" t="s">
        <v>2822</v>
      </c>
      <c r="H443" s="125" t="s">
        <v>2839</v>
      </c>
    </row>
    <row r="444" spans="1:8" ht="151.80000000000001" x14ac:dyDescent="0.3">
      <c r="A444" s="20" t="s">
        <v>564</v>
      </c>
      <c r="B444" s="60" t="s">
        <v>2071</v>
      </c>
      <c r="C444" s="30">
        <v>2</v>
      </c>
      <c r="F444" s="19"/>
      <c r="G444" s="125" t="s">
        <v>2822</v>
      </c>
    </row>
    <row r="445" spans="1:8" ht="96.6" x14ac:dyDescent="0.3">
      <c r="A445" s="20" t="s">
        <v>565</v>
      </c>
      <c r="B445" s="60" t="s">
        <v>2046</v>
      </c>
      <c r="C445" s="30">
        <v>3</v>
      </c>
      <c r="F445" s="19"/>
      <c r="G445" s="125" t="s">
        <v>2822</v>
      </c>
    </row>
    <row r="446" spans="1:8" s="36" customFormat="1" ht="27.6" x14ac:dyDescent="0.3">
      <c r="A446" s="56" t="s">
        <v>2072</v>
      </c>
      <c r="B446" s="59" t="s">
        <v>68</v>
      </c>
      <c r="C446" s="37"/>
      <c r="F446" s="38"/>
      <c r="G446" s="134"/>
      <c r="H446" s="124"/>
    </row>
    <row r="447" spans="1:8" ht="41.4" x14ac:dyDescent="0.3">
      <c r="A447" s="18" t="s">
        <v>583</v>
      </c>
      <c r="B447" s="60" t="s">
        <v>1684</v>
      </c>
      <c r="C447" s="30" t="s">
        <v>316</v>
      </c>
      <c r="F447" s="19"/>
      <c r="G447" s="125" t="s">
        <v>2822</v>
      </c>
    </row>
    <row r="448" spans="1:8" ht="70.2" customHeight="1" x14ac:dyDescent="0.3">
      <c r="A448" s="18" t="s">
        <v>584</v>
      </c>
      <c r="B448" s="60" t="s">
        <v>1685</v>
      </c>
      <c r="C448" s="30">
        <v>2</v>
      </c>
      <c r="F448" s="19"/>
      <c r="G448" s="125" t="s">
        <v>2822</v>
      </c>
    </row>
    <row r="449" spans="1:8" ht="27.6" x14ac:dyDescent="0.3">
      <c r="A449" s="18" t="s">
        <v>585</v>
      </c>
      <c r="B449" s="60" t="s">
        <v>1686</v>
      </c>
      <c r="C449" s="30" t="s">
        <v>316</v>
      </c>
      <c r="F449" s="19"/>
      <c r="G449" s="125" t="s">
        <v>2822</v>
      </c>
    </row>
    <row r="450" spans="1:8" s="16" customFormat="1" ht="69" x14ac:dyDescent="0.3">
      <c r="A450" s="18" t="s">
        <v>586</v>
      </c>
      <c r="B450" s="43" t="s">
        <v>1687</v>
      </c>
      <c r="C450" s="31">
        <v>2</v>
      </c>
      <c r="E450" s="16" t="str">
        <f>IF(COUNTIF(E451:E457,"X"),"X","")</f>
        <v/>
      </c>
      <c r="F450" s="32"/>
      <c r="G450" s="125" t="s">
        <v>2822</v>
      </c>
      <c r="H450" s="126"/>
    </row>
    <row r="451" spans="1:8" x14ac:dyDescent="0.3">
      <c r="A451" s="18" t="s">
        <v>587</v>
      </c>
      <c r="B451" s="66" t="s">
        <v>213</v>
      </c>
      <c r="C451" s="30">
        <v>2</v>
      </c>
      <c r="F451" s="19"/>
      <c r="G451" s="125" t="s">
        <v>2822</v>
      </c>
    </row>
    <row r="452" spans="1:8" x14ac:dyDescent="0.3">
      <c r="A452" s="18" t="s">
        <v>588</v>
      </c>
      <c r="B452" s="66" t="s">
        <v>214</v>
      </c>
      <c r="C452" s="30">
        <v>2</v>
      </c>
      <c r="F452" s="19"/>
      <c r="G452" s="125" t="s">
        <v>2822</v>
      </c>
    </row>
    <row r="453" spans="1:8" x14ac:dyDescent="0.3">
      <c r="A453" s="18" t="s">
        <v>589</v>
      </c>
      <c r="B453" s="66" t="s">
        <v>215</v>
      </c>
      <c r="C453" s="30">
        <v>2</v>
      </c>
      <c r="F453" s="19"/>
      <c r="G453" s="125" t="s">
        <v>2822</v>
      </c>
    </row>
    <row r="454" spans="1:8" x14ac:dyDescent="0.3">
      <c r="A454" s="18" t="s">
        <v>590</v>
      </c>
      <c r="B454" s="66" t="s">
        <v>216</v>
      </c>
      <c r="C454" s="30">
        <v>2</v>
      </c>
      <c r="F454" s="19"/>
      <c r="G454" s="125" t="s">
        <v>2822</v>
      </c>
    </row>
    <row r="455" spans="1:8" x14ac:dyDescent="0.3">
      <c r="A455" s="18" t="s">
        <v>591</v>
      </c>
      <c r="B455" s="66" t="s">
        <v>217</v>
      </c>
      <c r="C455" s="30">
        <v>2</v>
      </c>
      <c r="F455" s="19"/>
      <c r="G455" s="125" t="s">
        <v>2822</v>
      </c>
    </row>
    <row r="456" spans="1:8" ht="41.4" x14ac:dyDescent="0.3">
      <c r="A456" s="18" t="s">
        <v>592</v>
      </c>
      <c r="B456" s="66" t="s">
        <v>218</v>
      </c>
      <c r="C456" s="30">
        <v>2</v>
      </c>
      <c r="F456" s="19"/>
      <c r="G456" s="125" t="s">
        <v>2822</v>
      </c>
    </row>
    <row r="457" spans="1:8" x14ac:dyDescent="0.3">
      <c r="A457" s="18" t="s">
        <v>593</v>
      </c>
      <c r="B457" s="66" t="s">
        <v>219</v>
      </c>
      <c r="C457" s="30">
        <v>2</v>
      </c>
      <c r="F457" s="19"/>
      <c r="G457" s="125" t="s">
        <v>2822</v>
      </c>
    </row>
    <row r="458" spans="1:8" ht="55.2" x14ac:dyDescent="0.3">
      <c r="A458" s="18" t="s">
        <v>594</v>
      </c>
      <c r="B458" s="60" t="s">
        <v>1688</v>
      </c>
      <c r="C458" s="30">
        <v>2</v>
      </c>
      <c r="F458" s="19"/>
      <c r="G458" s="125" t="s">
        <v>2822</v>
      </c>
    </row>
    <row r="459" spans="1:8" ht="115.2" customHeight="1" x14ac:dyDescent="0.3">
      <c r="A459" s="18"/>
      <c r="B459" s="61" t="s">
        <v>1689</v>
      </c>
      <c r="F459" s="19"/>
      <c r="G459" s="125" t="s">
        <v>2822</v>
      </c>
    </row>
    <row r="460" spans="1:8" ht="41.4" x14ac:dyDescent="0.3">
      <c r="A460" s="18" t="s">
        <v>595</v>
      </c>
      <c r="B460" s="60" t="s">
        <v>69</v>
      </c>
      <c r="C460" s="30">
        <v>2</v>
      </c>
      <c r="F460" s="19"/>
      <c r="G460" s="125" t="s">
        <v>2822</v>
      </c>
    </row>
    <row r="461" spans="1:8" ht="82.8" x14ac:dyDescent="0.3">
      <c r="A461" s="18" t="s">
        <v>596</v>
      </c>
      <c r="B461" s="60" t="s">
        <v>1690</v>
      </c>
      <c r="C461" s="30">
        <v>2</v>
      </c>
      <c r="F461" s="19"/>
      <c r="G461" s="125" t="s">
        <v>2822</v>
      </c>
    </row>
    <row r="462" spans="1:8" ht="124.2" x14ac:dyDescent="0.3">
      <c r="A462" s="18" t="s">
        <v>597</v>
      </c>
      <c r="B462" s="60" t="s">
        <v>1691</v>
      </c>
      <c r="C462" s="30">
        <v>2</v>
      </c>
      <c r="F462" s="19"/>
      <c r="G462" s="125" t="s">
        <v>2822</v>
      </c>
    </row>
    <row r="463" spans="1:8" s="16" customFormat="1" ht="27.6" x14ac:dyDescent="0.3">
      <c r="A463" s="18" t="s">
        <v>598</v>
      </c>
      <c r="B463" s="43" t="s">
        <v>220</v>
      </c>
      <c r="C463" s="31">
        <v>2</v>
      </c>
      <c r="E463" s="16" t="str">
        <f>IF(COUNTIF(E464:E468,"X"),"X","")</f>
        <v/>
      </c>
      <c r="F463" s="32"/>
      <c r="G463" s="125" t="s">
        <v>2822</v>
      </c>
      <c r="H463" s="126"/>
    </row>
    <row r="464" spans="1:8" ht="55.2" x14ac:dyDescent="0.3">
      <c r="A464" s="18" t="s">
        <v>599</v>
      </c>
      <c r="B464" s="66" t="s">
        <v>221</v>
      </c>
      <c r="C464" s="30">
        <v>2</v>
      </c>
      <c r="F464" s="19"/>
      <c r="G464" s="125" t="s">
        <v>2822</v>
      </c>
    </row>
    <row r="465" spans="1:8" ht="16.8" customHeight="1" x14ac:dyDescent="0.3">
      <c r="A465" s="18" t="s">
        <v>600</v>
      </c>
      <c r="B465" s="66" t="s">
        <v>222</v>
      </c>
      <c r="C465" s="30">
        <v>2</v>
      </c>
      <c r="F465" s="19"/>
      <c r="G465" s="125" t="s">
        <v>2822</v>
      </c>
      <c r="H465" s="125" t="s">
        <v>2835</v>
      </c>
    </row>
    <row r="466" spans="1:8" ht="55.2" x14ac:dyDescent="0.3">
      <c r="A466" s="18" t="s">
        <v>601</v>
      </c>
      <c r="B466" s="66" t="s">
        <v>223</v>
      </c>
      <c r="C466" s="30">
        <v>2</v>
      </c>
      <c r="F466" s="19"/>
      <c r="G466" s="125" t="s">
        <v>2822</v>
      </c>
    </row>
    <row r="467" spans="1:8" ht="20.399999999999999" customHeight="1" x14ac:dyDescent="0.3">
      <c r="A467" s="18" t="s">
        <v>602</v>
      </c>
      <c r="B467" s="66" t="s">
        <v>224</v>
      </c>
      <c r="C467" s="30">
        <v>2</v>
      </c>
      <c r="F467" s="19"/>
      <c r="G467" s="125" t="s">
        <v>2822</v>
      </c>
      <c r="H467" s="125" t="s">
        <v>2835</v>
      </c>
    </row>
    <row r="468" spans="1:8" ht="41.4" x14ac:dyDescent="0.3">
      <c r="A468" s="18" t="s">
        <v>603</v>
      </c>
      <c r="B468" s="66" t="s">
        <v>225</v>
      </c>
      <c r="C468" s="30">
        <v>2</v>
      </c>
      <c r="F468" s="19"/>
      <c r="G468" s="125" t="s">
        <v>2822</v>
      </c>
    </row>
    <row r="469" spans="1:8" s="16" customFormat="1" ht="27.6" x14ac:dyDescent="0.3">
      <c r="A469" s="18" t="s">
        <v>575</v>
      </c>
      <c r="B469" s="43" t="s">
        <v>226</v>
      </c>
      <c r="C469" s="31">
        <v>2</v>
      </c>
      <c r="E469" s="16" t="str">
        <f>IF(COUNTIF(E470:E476,"X"),"X","")</f>
        <v/>
      </c>
      <c r="F469" s="32"/>
      <c r="G469" s="125" t="s">
        <v>2822</v>
      </c>
      <c r="H469" s="126"/>
    </row>
    <row r="470" spans="1:8" ht="69.599999999999994" customHeight="1" x14ac:dyDescent="0.3">
      <c r="A470" s="18" t="s">
        <v>576</v>
      </c>
      <c r="B470" s="66" t="s">
        <v>227</v>
      </c>
      <c r="C470" s="30">
        <v>2</v>
      </c>
      <c r="F470" s="19"/>
      <c r="G470" s="125" t="s">
        <v>2822</v>
      </c>
    </row>
    <row r="471" spans="1:8" ht="27" customHeight="1" x14ac:dyDescent="0.3">
      <c r="A471" s="18" t="s">
        <v>577</v>
      </c>
      <c r="B471" s="66" t="s">
        <v>228</v>
      </c>
      <c r="C471" s="30">
        <v>2</v>
      </c>
      <c r="F471" s="19"/>
      <c r="G471" s="125" t="s">
        <v>2822</v>
      </c>
    </row>
    <row r="472" spans="1:8" x14ac:dyDescent="0.3">
      <c r="A472" s="18" t="s">
        <v>578</v>
      </c>
      <c r="B472" s="66" t="s">
        <v>229</v>
      </c>
      <c r="C472" s="30">
        <v>2</v>
      </c>
      <c r="F472" s="19"/>
      <c r="G472" s="125" t="s">
        <v>2822</v>
      </c>
    </row>
    <row r="473" spans="1:8" ht="41.4" x14ac:dyDescent="0.3">
      <c r="A473" s="18" t="s">
        <v>579</v>
      </c>
      <c r="B473" s="66" t="s">
        <v>230</v>
      </c>
      <c r="C473" s="30">
        <v>2</v>
      </c>
      <c r="F473" s="19"/>
      <c r="G473" s="125" t="s">
        <v>2822</v>
      </c>
    </row>
    <row r="474" spans="1:8" ht="27.6" x14ac:dyDescent="0.3">
      <c r="A474" s="18" t="s">
        <v>580</v>
      </c>
      <c r="B474" s="66" t="s">
        <v>231</v>
      </c>
      <c r="C474" s="30">
        <v>2</v>
      </c>
      <c r="F474" s="19"/>
      <c r="G474" s="125" t="s">
        <v>2822</v>
      </c>
    </row>
    <row r="475" spans="1:8" ht="41.4" x14ac:dyDescent="0.3">
      <c r="A475" s="18" t="s">
        <v>581</v>
      </c>
      <c r="B475" s="66" t="s">
        <v>232</v>
      </c>
      <c r="C475" s="30">
        <v>2</v>
      </c>
      <c r="F475" s="19"/>
      <c r="G475" s="125" t="s">
        <v>2822</v>
      </c>
    </row>
    <row r="476" spans="1:8" ht="41.4" x14ac:dyDescent="0.3">
      <c r="A476" s="18" t="s">
        <v>582</v>
      </c>
      <c r="B476" s="66" t="s">
        <v>233</v>
      </c>
      <c r="C476" s="30">
        <v>2</v>
      </c>
      <c r="F476" s="19"/>
      <c r="G476" s="125" t="s">
        <v>2822</v>
      </c>
    </row>
    <row r="477" spans="1:8" ht="193.2" x14ac:dyDescent="0.3">
      <c r="A477" s="18" t="s">
        <v>566</v>
      </c>
      <c r="B477" s="60" t="s">
        <v>1692</v>
      </c>
      <c r="C477" s="30">
        <v>2</v>
      </c>
      <c r="F477" s="19"/>
      <c r="G477" s="125" t="s">
        <v>2822</v>
      </c>
    </row>
    <row r="478" spans="1:8" ht="82.8" x14ac:dyDescent="0.3">
      <c r="A478" s="18" t="s">
        <v>567</v>
      </c>
      <c r="B478" s="60" t="s">
        <v>1693</v>
      </c>
      <c r="C478" s="30">
        <v>2</v>
      </c>
      <c r="F478" s="19"/>
      <c r="G478" s="125" t="s">
        <v>2822</v>
      </c>
      <c r="H478" s="125" t="s">
        <v>2833</v>
      </c>
    </row>
    <row r="479" spans="1:8" ht="141.6" customHeight="1" x14ac:dyDescent="0.3">
      <c r="A479" s="18" t="s">
        <v>568</v>
      </c>
      <c r="B479" s="60" t="s">
        <v>1694</v>
      </c>
      <c r="C479" s="30">
        <v>2</v>
      </c>
      <c r="F479" s="19"/>
      <c r="G479" s="125" t="s">
        <v>2822</v>
      </c>
    </row>
    <row r="480" spans="1:8" ht="110.4" customHeight="1" x14ac:dyDescent="0.3">
      <c r="A480" s="18" t="s">
        <v>569</v>
      </c>
      <c r="B480" s="60" t="s">
        <v>1695</v>
      </c>
      <c r="C480" s="30">
        <v>2</v>
      </c>
      <c r="F480" s="19"/>
      <c r="G480" s="125" t="s">
        <v>2822</v>
      </c>
      <c r="H480" s="125" t="s">
        <v>2835</v>
      </c>
    </row>
    <row r="481" spans="1:8" ht="69" x14ac:dyDescent="0.3">
      <c r="A481" s="18" t="s">
        <v>570</v>
      </c>
      <c r="B481" s="60" t="s">
        <v>1696</v>
      </c>
      <c r="C481" s="30">
        <v>2</v>
      </c>
      <c r="F481" s="19"/>
      <c r="G481" s="125" t="s">
        <v>2822</v>
      </c>
    </row>
    <row r="482" spans="1:8" ht="69" x14ac:dyDescent="0.3">
      <c r="A482" s="18" t="s">
        <v>571</v>
      </c>
      <c r="B482" s="60" t="s">
        <v>1697</v>
      </c>
      <c r="C482" s="30">
        <v>2</v>
      </c>
      <c r="F482" s="19"/>
      <c r="G482" s="125" t="s">
        <v>2822</v>
      </c>
    </row>
    <row r="483" spans="1:8" ht="96.6" x14ac:dyDescent="0.3">
      <c r="A483" s="18" t="s">
        <v>572</v>
      </c>
      <c r="B483" s="60" t="s">
        <v>1698</v>
      </c>
      <c r="C483" s="30">
        <v>2</v>
      </c>
      <c r="F483" s="19"/>
      <c r="G483" s="125" t="s">
        <v>2822</v>
      </c>
    </row>
    <row r="484" spans="1:8" ht="138" x14ac:dyDescent="0.3">
      <c r="A484" s="18" t="s">
        <v>573</v>
      </c>
      <c r="B484" s="60" t="s">
        <v>1699</v>
      </c>
      <c r="C484" s="30">
        <v>2</v>
      </c>
      <c r="F484" s="19" t="s">
        <v>929</v>
      </c>
      <c r="G484" s="125" t="s">
        <v>2822</v>
      </c>
      <c r="H484" s="125" t="s">
        <v>2835</v>
      </c>
    </row>
    <row r="485" spans="1:8" ht="110.4" x14ac:dyDescent="0.3">
      <c r="A485" s="18" t="s">
        <v>574</v>
      </c>
      <c r="B485" s="60" t="s">
        <v>1700</v>
      </c>
      <c r="C485" s="30">
        <v>2</v>
      </c>
      <c r="F485" s="19"/>
      <c r="G485" s="125" t="s">
        <v>2822</v>
      </c>
    </row>
    <row r="486" spans="1:8" ht="165.6" x14ac:dyDescent="0.3">
      <c r="A486" s="18" t="s">
        <v>604</v>
      </c>
      <c r="B486" s="60" t="s">
        <v>1701</v>
      </c>
      <c r="C486" s="30">
        <v>2</v>
      </c>
      <c r="F486" s="19"/>
      <c r="G486" s="125" t="s">
        <v>2822</v>
      </c>
    </row>
    <row r="487" spans="1:8" ht="110.4" x14ac:dyDescent="0.3">
      <c r="A487" s="18" t="s">
        <v>605</v>
      </c>
      <c r="B487" s="60" t="s">
        <v>1702</v>
      </c>
      <c r="C487" s="30">
        <v>2</v>
      </c>
      <c r="F487" s="19"/>
      <c r="G487" s="125" t="s">
        <v>2822</v>
      </c>
    </row>
    <row r="488" spans="1:8" ht="96.6" x14ac:dyDescent="0.3">
      <c r="A488" s="18" t="s">
        <v>606</v>
      </c>
      <c r="B488" s="60" t="s">
        <v>1703</v>
      </c>
      <c r="C488" s="30">
        <v>2</v>
      </c>
      <c r="F488" s="19"/>
      <c r="G488" s="125" t="s">
        <v>2822</v>
      </c>
      <c r="H488" s="125" t="s">
        <v>2843</v>
      </c>
    </row>
    <row r="489" spans="1:8" ht="82.8" x14ac:dyDescent="0.3">
      <c r="A489" s="18" t="s">
        <v>607</v>
      </c>
      <c r="B489" s="60" t="s">
        <v>1666</v>
      </c>
      <c r="C489" s="30">
        <v>2</v>
      </c>
      <c r="F489" s="19"/>
      <c r="G489" s="125" t="s">
        <v>2822</v>
      </c>
      <c r="H489" s="125" t="s">
        <v>2843</v>
      </c>
    </row>
    <row r="490" spans="1:8" ht="165.6" x14ac:dyDescent="0.3">
      <c r="A490" s="18" t="s">
        <v>608</v>
      </c>
      <c r="B490" s="60" t="s">
        <v>70</v>
      </c>
      <c r="C490" s="30">
        <v>2</v>
      </c>
      <c r="F490" s="19"/>
      <c r="G490" s="125" t="s">
        <v>2822</v>
      </c>
    </row>
    <row r="491" spans="1:8" ht="138" x14ac:dyDescent="0.3">
      <c r="A491" s="18" t="s">
        <v>609</v>
      </c>
      <c r="B491" s="60" t="s">
        <v>71</v>
      </c>
      <c r="C491" s="30">
        <v>2</v>
      </c>
      <c r="F491" s="19"/>
      <c r="G491" s="125" t="s">
        <v>2822</v>
      </c>
    </row>
    <row r="492" spans="1:8" ht="207" x14ac:dyDescent="0.3">
      <c r="A492" s="18" t="s">
        <v>610</v>
      </c>
      <c r="B492" s="60" t="s">
        <v>1667</v>
      </c>
      <c r="C492" s="30">
        <v>2</v>
      </c>
      <c r="F492" s="19"/>
      <c r="G492" s="125" t="s">
        <v>2822</v>
      </c>
    </row>
    <row r="493" spans="1:8" ht="82.8" x14ac:dyDescent="0.3">
      <c r="A493" s="18" t="s">
        <v>611</v>
      </c>
      <c r="B493" s="60" t="s">
        <v>1668</v>
      </c>
      <c r="C493" s="30">
        <v>2</v>
      </c>
      <c r="F493" s="19" t="s">
        <v>930</v>
      </c>
      <c r="G493" s="125" t="s">
        <v>2822</v>
      </c>
    </row>
    <row r="494" spans="1:8" ht="95.4" customHeight="1" x14ac:dyDescent="0.3">
      <c r="A494" s="18" t="s">
        <v>612</v>
      </c>
      <c r="B494" s="60" t="s">
        <v>72</v>
      </c>
      <c r="C494" s="30">
        <v>2</v>
      </c>
      <c r="F494" s="19"/>
      <c r="G494" s="125" t="s">
        <v>2822</v>
      </c>
    </row>
    <row r="495" spans="1:8" ht="69" x14ac:dyDescent="0.3">
      <c r="A495" s="18" t="s">
        <v>613</v>
      </c>
      <c r="B495" s="60" t="s">
        <v>1704</v>
      </c>
      <c r="C495" s="30">
        <v>2</v>
      </c>
      <c r="F495" s="19"/>
      <c r="G495" s="125" t="s">
        <v>2822</v>
      </c>
    </row>
    <row r="496" spans="1:8" ht="184.8" customHeight="1" x14ac:dyDescent="0.3">
      <c r="A496" s="18" t="s">
        <v>614</v>
      </c>
      <c r="B496" s="60" t="s">
        <v>2527</v>
      </c>
      <c r="C496" s="30">
        <v>2</v>
      </c>
      <c r="F496" s="19" t="s">
        <v>931</v>
      </c>
      <c r="G496" s="125" t="s">
        <v>2822</v>
      </c>
      <c r="H496" s="125" t="s">
        <v>2833</v>
      </c>
    </row>
    <row r="497" spans="1:8" ht="55.2" x14ac:dyDescent="0.3">
      <c r="A497" s="18"/>
      <c r="B497" s="78" t="s">
        <v>2528</v>
      </c>
      <c r="F497" s="19"/>
      <c r="G497" s="125" t="s">
        <v>2822</v>
      </c>
    </row>
    <row r="498" spans="1:8" ht="69" x14ac:dyDescent="0.3">
      <c r="A498" s="18" t="s">
        <v>615</v>
      </c>
      <c r="B498" s="60" t="s">
        <v>1705</v>
      </c>
      <c r="C498" s="30">
        <v>3</v>
      </c>
      <c r="E498" s="16"/>
      <c r="F498" s="19"/>
      <c r="G498" s="125" t="s">
        <v>2822</v>
      </c>
      <c r="H498" s="125" t="s">
        <v>2834</v>
      </c>
    </row>
    <row r="499" spans="1:8" ht="138" x14ac:dyDescent="0.3">
      <c r="A499" s="18" t="s">
        <v>616</v>
      </c>
      <c r="B499" s="60" t="s">
        <v>73</v>
      </c>
      <c r="C499" s="30">
        <v>2</v>
      </c>
      <c r="F499" s="19"/>
      <c r="G499" s="125" t="s">
        <v>2822</v>
      </c>
    </row>
    <row r="500" spans="1:8" s="36" customFormat="1" x14ac:dyDescent="0.3">
      <c r="A500" s="56" t="s">
        <v>2073</v>
      </c>
      <c r="B500" s="65" t="s">
        <v>74</v>
      </c>
      <c r="C500" s="37"/>
      <c r="F500" s="38"/>
      <c r="G500" s="124"/>
      <c r="H500" s="124"/>
    </row>
    <row r="501" spans="1:8" s="40" customFormat="1" ht="27.6" x14ac:dyDescent="0.3">
      <c r="A501" s="22"/>
      <c r="B501" s="61" t="s">
        <v>1622</v>
      </c>
      <c r="C501" s="39"/>
      <c r="F501" s="41"/>
      <c r="G501" s="126" t="s">
        <v>2823</v>
      </c>
      <c r="H501" s="126"/>
    </row>
    <row r="502" spans="1:8" ht="69" x14ac:dyDescent="0.3">
      <c r="A502" s="22" t="s">
        <v>617</v>
      </c>
      <c r="B502" s="60" t="s">
        <v>2626</v>
      </c>
      <c r="C502" s="30" t="s">
        <v>316</v>
      </c>
      <c r="F502" s="32"/>
      <c r="G502" s="126" t="s">
        <v>2823</v>
      </c>
    </row>
    <row r="503" spans="1:8" ht="55.2" x14ac:dyDescent="0.3">
      <c r="A503" s="22" t="s">
        <v>618</v>
      </c>
      <c r="B503" s="60" t="s">
        <v>1706</v>
      </c>
      <c r="C503" s="30" t="s">
        <v>316</v>
      </c>
      <c r="F503" s="19"/>
      <c r="G503" s="126" t="s">
        <v>2823</v>
      </c>
    </row>
    <row r="504" spans="1:8" ht="55.2" x14ac:dyDescent="0.3">
      <c r="A504" s="22" t="s">
        <v>619</v>
      </c>
      <c r="B504" s="60" t="s">
        <v>1707</v>
      </c>
      <c r="C504" s="30">
        <v>2</v>
      </c>
      <c r="F504" s="19"/>
      <c r="G504" s="126" t="s">
        <v>2823</v>
      </c>
    </row>
    <row r="505" spans="1:8" ht="41.4" x14ac:dyDescent="0.3">
      <c r="A505" s="22"/>
      <c r="B505" s="61" t="s">
        <v>1610</v>
      </c>
      <c r="F505" s="19"/>
      <c r="G505" s="126" t="s">
        <v>2823</v>
      </c>
    </row>
    <row r="506" spans="1:8" ht="110.4" x14ac:dyDescent="0.3">
      <c r="A506" s="22" t="s">
        <v>620</v>
      </c>
      <c r="B506" s="43" t="s">
        <v>1708</v>
      </c>
      <c r="C506" s="30">
        <v>2</v>
      </c>
      <c r="F506" s="32"/>
      <c r="G506" s="126" t="s">
        <v>2823</v>
      </c>
    </row>
    <row r="507" spans="1:8" ht="61.2" customHeight="1" x14ac:dyDescent="0.3">
      <c r="A507" s="22" t="s">
        <v>621</v>
      </c>
      <c r="B507" s="60" t="s">
        <v>1669</v>
      </c>
      <c r="C507" s="30">
        <v>2</v>
      </c>
      <c r="F507" s="32"/>
      <c r="G507" s="126" t="s">
        <v>2823</v>
      </c>
    </row>
    <row r="508" spans="1:8" ht="69" x14ac:dyDescent="0.3">
      <c r="A508" s="22" t="s">
        <v>622</v>
      </c>
      <c r="B508" s="43" t="s">
        <v>1709</v>
      </c>
      <c r="C508" s="30">
        <v>2</v>
      </c>
      <c r="F508" s="19"/>
      <c r="G508" s="126" t="s">
        <v>2823</v>
      </c>
    </row>
    <row r="509" spans="1:8" ht="96.6" x14ac:dyDescent="0.3">
      <c r="A509" s="22" t="s">
        <v>623</v>
      </c>
      <c r="B509" s="60" t="s">
        <v>1710</v>
      </c>
      <c r="C509" s="30">
        <v>2</v>
      </c>
      <c r="F509" s="19"/>
      <c r="G509" s="126" t="s">
        <v>2823</v>
      </c>
    </row>
    <row r="510" spans="1:8" ht="55.2" x14ac:dyDescent="0.3">
      <c r="A510" s="22"/>
      <c r="B510" s="61" t="s">
        <v>1606</v>
      </c>
      <c r="F510" s="19"/>
      <c r="G510" s="126" t="s">
        <v>2823</v>
      </c>
    </row>
    <row r="511" spans="1:8" ht="82.8" x14ac:dyDescent="0.3">
      <c r="A511" s="22" t="s">
        <v>1605</v>
      </c>
      <c r="B511" s="60" t="s">
        <v>1711</v>
      </c>
      <c r="C511" s="30">
        <v>2</v>
      </c>
      <c r="F511" s="19"/>
      <c r="G511" s="126" t="s">
        <v>2823</v>
      </c>
    </row>
    <row r="512" spans="1:8" s="36" customFormat="1" x14ac:dyDescent="0.3">
      <c r="A512" s="56" t="s">
        <v>2074</v>
      </c>
      <c r="B512" s="65" t="s">
        <v>75</v>
      </c>
      <c r="C512" s="37"/>
      <c r="F512" s="38"/>
      <c r="G512" s="134"/>
      <c r="H512" s="124"/>
    </row>
    <row r="513" spans="1:8" ht="41.4" x14ac:dyDescent="0.3">
      <c r="A513" s="21" t="s">
        <v>951</v>
      </c>
      <c r="B513" s="60" t="s">
        <v>1712</v>
      </c>
      <c r="C513" s="30" t="s">
        <v>316</v>
      </c>
      <c r="F513" s="19"/>
      <c r="G513" s="126" t="s">
        <v>2823</v>
      </c>
    </row>
    <row r="514" spans="1:8" ht="69" x14ac:dyDescent="0.3">
      <c r="A514" s="21" t="s">
        <v>952</v>
      </c>
      <c r="B514" s="60" t="s">
        <v>1670</v>
      </c>
      <c r="C514" s="30">
        <v>2</v>
      </c>
      <c r="F514" s="19"/>
      <c r="G514" s="126" t="s">
        <v>2823</v>
      </c>
    </row>
    <row r="515" spans="1:8" ht="82.8" x14ac:dyDescent="0.3">
      <c r="A515" s="21" t="s">
        <v>953</v>
      </c>
      <c r="B515" s="60" t="s">
        <v>1713</v>
      </c>
      <c r="C515" s="30">
        <v>2</v>
      </c>
      <c r="F515" s="19"/>
      <c r="G515" s="126" t="s">
        <v>2823</v>
      </c>
      <c r="H515" s="125" t="s">
        <v>2840</v>
      </c>
    </row>
    <row r="516" spans="1:8" ht="69" x14ac:dyDescent="0.3">
      <c r="A516" s="21" t="s">
        <v>954</v>
      </c>
      <c r="B516" s="60" t="s">
        <v>1714</v>
      </c>
      <c r="C516" s="30">
        <v>2</v>
      </c>
      <c r="F516" s="19"/>
      <c r="G516" s="126" t="s">
        <v>2823</v>
      </c>
      <c r="H516" s="125" t="s">
        <v>2840</v>
      </c>
    </row>
    <row r="517" spans="1:8" ht="27.6" x14ac:dyDescent="0.3">
      <c r="A517" s="21" t="s">
        <v>955</v>
      </c>
      <c r="B517" s="60" t="s">
        <v>1715</v>
      </c>
      <c r="C517" s="30">
        <v>2</v>
      </c>
      <c r="F517" s="19"/>
      <c r="G517" s="126" t="s">
        <v>2823</v>
      </c>
    </row>
    <row r="518" spans="1:8" ht="82.8" x14ac:dyDescent="0.3">
      <c r="A518" s="21" t="s">
        <v>956</v>
      </c>
      <c r="B518" s="60" t="s">
        <v>1716</v>
      </c>
      <c r="C518" s="30">
        <v>2</v>
      </c>
      <c r="F518" s="19"/>
      <c r="G518" s="126" t="s">
        <v>2823</v>
      </c>
      <c r="H518" s="125" t="s">
        <v>2840</v>
      </c>
    </row>
    <row r="519" spans="1:8" ht="82.8" x14ac:dyDescent="0.3">
      <c r="A519" s="21" t="s">
        <v>957</v>
      </c>
      <c r="B519" s="60" t="s">
        <v>1717</v>
      </c>
      <c r="C519" s="30">
        <v>2</v>
      </c>
      <c r="F519" s="19"/>
      <c r="G519" s="126" t="s">
        <v>2823</v>
      </c>
      <c r="H519" s="125" t="s">
        <v>2837</v>
      </c>
    </row>
    <row r="520" spans="1:8" ht="82.8" x14ac:dyDescent="0.3">
      <c r="A520" s="21" t="s">
        <v>958</v>
      </c>
      <c r="B520" s="60" t="s">
        <v>1718</v>
      </c>
      <c r="C520" s="30">
        <v>2</v>
      </c>
      <c r="F520" s="19"/>
      <c r="G520" s="126" t="s">
        <v>2823</v>
      </c>
    </row>
    <row r="521" spans="1:8" s="36" customFormat="1" x14ac:dyDescent="0.3">
      <c r="A521" s="56" t="s">
        <v>2075</v>
      </c>
      <c r="B521" s="65" t="s">
        <v>76</v>
      </c>
      <c r="C521" s="37"/>
      <c r="F521" s="38"/>
      <c r="G521" s="134"/>
      <c r="H521" s="124"/>
    </row>
    <row r="522" spans="1:8" ht="41.4" x14ac:dyDescent="0.3">
      <c r="A522" s="20" t="s">
        <v>624</v>
      </c>
      <c r="B522" s="60" t="s">
        <v>1719</v>
      </c>
      <c r="C522" s="30" t="s">
        <v>316</v>
      </c>
      <c r="F522" s="19"/>
      <c r="G522" s="126" t="s">
        <v>2823</v>
      </c>
    </row>
    <row r="523" spans="1:8" ht="41.4" x14ac:dyDescent="0.3">
      <c r="A523" s="20" t="s">
        <v>625</v>
      </c>
      <c r="B523" s="60" t="s">
        <v>1720</v>
      </c>
      <c r="C523" s="30">
        <v>2</v>
      </c>
      <c r="F523" s="32"/>
      <c r="G523" s="126" t="s">
        <v>2823</v>
      </c>
    </row>
    <row r="524" spans="1:8" ht="82.8" x14ac:dyDescent="0.3">
      <c r="A524" s="20" t="s">
        <v>626</v>
      </c>
      <c r="B524" s="60" t="s">
        <v>1721</v>
      </c>
      <c r="C524" s="30">
        <v>2</v>
      </c>
      <c r="F524" s="19"/>
      <c r="G524" s="126" t="s">
        <v>2823</v>
      </c>
      <c r="H524" s="125" t="s">
        <v>2840</v>
      </c>
    </row>
    <row r="525" spans="1:8" ht="55.2" x14ac:dyDescent="0.3">
      <c r="A525" s="20" t="s">
        <v>627</v>
      </c>
      <c r="B525" s="60" t="s">
        <v>1722</v>
      </c>
      <c r="C525" s="30">
        <v>2</v>
      </c>
      <c r="F525" s="19"/>
      <c r="G525" s="126" t="s">
        <v>2823</v>
      </c>
      <c r="H525" s="125" t="s">
        <v>2834</v>
      </c>
    </row>
    <row r="526" spans="1:8" ht="55.2" x14ac:dyDescent="0.3">
      <c r="A526" s="20"/>
      <c r="B526" s="61" t="s">
        <v>1671</v>
      </c>
      <c r="F526" s="19"/>
      <c r="G526" s="126" t="s">
        <v>2823</v>
      </c>
    </row>
    <row r="527" spans="1:8" ht="69" x14ac:dyDescent="0.3">
      <c r="A527" s="20" t="s">
        <v>628</v>
      </c>
      <c r="B527" s="60" t="s">
        <v>1723</v>
      </c>
      <c r="C527" s="30">
        <v>2</v>
      </c>
      <c r="F527" s="19"/>
      <c r="G527" s="126" t="s">
        <v>2823</v>
      </c>
      <c r="H527" s="125" t="s">
        <v>2840</v>
      </c>
    </row>
    <row r="528" spans="1:8" ht="66" customHeight="1" x14ac:dyDescent="0.3">
      <c r="A528" s="20" t="s">
        <v>629</v>
      </c>
      <c r="B528" s="60" t="s">
        <v>1672</v>
      </c>
      <c r="C528" s="30">
        <v>2</v>
      </c>
      <c r="F528" s="19"/>
      <c r="G528" s="126" t="s">
        <v>2823</v>
      </c>
    </row>
    <row r="529" spans="1:8" s="36" customFormat="1" x14ac:dyDescent="0.3">
      <c r="A529" s="56" t="s">
        <v>2076</v>
      </c>
      <c r="B529" s="65" t="s">
        <v>77</v>
      </c>
      <c r="C529" s="37"/>
      <c r="F529" s="38"/>
      <c r="G529" s="124"/>
      <c r="H529" s="124"/>
    </row>
    <row r="530" spans="1:8" ht="41.4" x14ac:dyDescent="0.3">
      <c r="A530" s="18" t="s">
        <v>630</v>
      </c>
      <c r="B530" s="60" t="s">
        <v>1730</v>
      </c>
      <c r="C530" s="30" t="s">
        <v>316</v>
      </c>
      <c r="F530" s="19"/>
      <c r="G530" s="125" t="s">
        <v>2824</v>
      </c>
    </row>
    <row r="531" spans="1:8" ht="82.8" x14ac:dyDescent="0.3">
      <c r="A531" s="18" t="s">
        <v>631</v>
      </c>
      <c r="B531" s="60" t="s">
        <v>1724</v>
      </c>
      <c r="C531" s="30">
        <v>2</v>
      </c>
      <c r="F531" s="19"/>
      <c r="G531" s="125" t="s">
        <v>2824</v>
      </c>
    </row>
    <row r="532" spans="1:8" ht="41.4" x14ac:dyDescent="0.3">
      <c r="A532" s="18" t="s">
        <v>632</v>
      </c>
      <c r="B532" s="60" t="s">
        <v>78</v>
      </c>
      <c r="C532" s="30">
        <v>2</v>
      </c>
      <c r="F532" s="19"/>
      <c r="G532" s="125" t="s">
        <v>2824</v>
      </c>
    </row>
    <row r="533" spans="1:8" s="36" customFormat="1" ht="27.6" x14ac:dyDescent="0.3">
      <c r="A533" s="56"/>
      <c r="B533" s="59" t="s">
        <v>1673</v>
      </c>
      <c r="C533" s="37"/>
      <c r="F533" s="38"/>
      <c r="G533" s="134"/>
      <c r="H533" s="124"/>
    </row>
    <row r="534" spans="1:8" ht="69" x14ac:dyDescent="0.3">
      <c r="A534" s="18" t="s">
        <v>633</v>
      </c>
      <c r="B534" s="60" t="s">
        <v>1731</v>
      </c>
      <c r="C534" s="30">
        <v>2</v>
      </c>
      <c r="F534" s="19"/>
      <c r="G534" s="125" t="s">
        <v>2824</v>
      </c>
    </row>
    <row r="535" spans="1:8" ht="110.4" x14ac:dyDescent="0.3">
      <c r="A535" s="18" t="s">
        <v>634</v>
      </c>
      <c r="B535" s="60" t="s">
        <v>1732</v>
      </c>
      <c r="C535" s="30" t="s">
        <v>2735</v>
      </c>
      <c r="F535" s="19" t="s">
        <v>1614</v>
      </c>
      <c r="G535" s="125" t="s">
        <v>2824</v>
      </c>
    </row>
    <row r="536" spans="1:8" ht="193.2" x14ac:dyDescent="0.3">
      <c r="A536" s="18"/>
      <c r="B536" s="61" t="s">
        <v>79</v>
      </c>
      <c r="F536" s="19"/>
      <c r="G536" s="125" t="s">
        <v>2824</v>
      </c>
    </row>
    <row r="537" spans="1:8" ht="55.2" x14ac:dyDescent="0.3">
      <c r="A537" s="18" t="s">
        <v>635</v>
      </c>
      <c r="B537" s="60" t="s">
        <v>1733</v>
      </c>
      <c r="C537" s="30">
        <v>2</v>
      </c>
      <c r="F537" s="19"/>
      <c r="G537" s="125" t="s">
        <v>2824</v>
      </c>
    </row>
    <row r="538" spans="1:8" ht="57.6" customHeight="1" x14ac:dyDescent="0.3">
      <c r="A538" s="18" t="s">
        <v>636</v>
      </c>
      <c r="B538" s="60" t="s">
        <v>1734</v>
      </c>
      <c r="C538" s="30">
        <v>2</v>
      </c>
      <c r="F538" s="19"/>
      <c r="G538" s="125" t="s">
        <v>2824</v>
      </c>
    </row>
    <row r="539" spans="1:8" ht="82.8" x14ac:dyDescent="0.3">
      <c r="A539" s="18" t="s">
        <v>637</v>
      </c>
      <c r="B539" s="60" t="s">
        <v>1735</v>
      </c>
      <c r="C539" s="30">
        <v>2</v>
      </c>
      <c r="F539" s="19"/>
      <c r="G539" s="125" t="s">
        <v>2824</v>
      </c>
    </row>
    <row r="540" spans="1:8" ht="69" x14ac:dyDescent="0.3">
      <c r="A540" s="18" t="s">
        <v>638</v>
      </c>
      <c r="B540" s="60" t="s">
        <v>1736</v>
      </c>
      <c r="C540" s="30">
        <v>2</v>
      </c>
      <c r="F540" s="19"/>
      <c r="G540" s="125" t="s">
        <v>2824</v>
      </c>
    </row>
    <row r="541" spans="1:8" ht="82.8" x14ac:dyDescent="0.3">
      <c r="A541" s="18" t="s">
        <v>639</v>
      </c>
      <c r="B541" s="60" t="s">
        <v>1737</v>
      </c>
      <c r="C541" s="30">
        <v>2</v>
      </c>
      <c r="F541" s="19"/>
      <c r="G541" s="125" t="s">
        <v>2824</v>
      </c>
    </row>
    <row r="542" spans="1:8" ht="82.8" x14ac:dyDescent="0.3">
      <c r="A542" s="18" t="s">
        <v>640</v>
      </c>
      <c r="B542" s="60" t="s">
        <v>1738</v>
      </c>
      <c r="C542" s="30">
        <v>2</v>
      </c>
      <c r="F542" s="19"/>
      <c r="G542" s="125" t="s">
        <v>2824</v>
      </c>
    </row>
    <row r="543" spans="1:8" ht="96.6" x14ac:dyDescent="0.3">
      <c r="A543" s="18"/>
      <c r="B543" s="61" t="s">
        <v>1739</v>
      </c>
      <c r="F543" s="19"/>
      <c r="G543" s="125" t="s">
        <v>2824</v>
      </c>
    </row>
    <row r="544" spans="1:8" ht="45.6" customHeight="1" x14ac:dyDescent="0.3">
      <c r="A544" s="18" t="s">
        <v>641</v>
      </c>
      <c r="B544" s="60" t="s">
        <v>1740</v>
      </c>
      <c r="C544" s="30">
        <v>3</v>
      </c>
      <c r="F544" s="19"/>
      <c r="G544" s="125" t="s">
        <v>2824</v>
      </c>
    </row>
    <row r="545" spans="1:8" ht="27.6" x14ac:dyDescent="0.3">
      <c r="A545" s="18"/>
      <c r="B545" s="61" t="s">
        <v>1132</v>
      </c>
      <c r="F545" s="19"/>
      <c r="G545" s="125" t="s">
        <v>2824</v>
      </c>
    </row>
    <row r="546" spans="1:8" ht="69" x14ac:dyDescent="0.3">
      <c r="A546" s="18" t="s">
        <v>642</v>
      </c>
      <c r="B546" s="60" t="s">
        <v>1741</v>
      </c>
      <c r="C546" s="30">
        <v>2</v>
      </c>
      <c r="F546" s="19"/>
      <c r="G546" s="125" t="s">
        <v>2824</v>
      </c>
    </row>
    <row r="547" spans="1:8" ht="55.2" x14ac:dyDescent="0.3">
      <c r="A547" s="18" t="s">
        <v>643</v>
      </c>
      <c r="B547" s="60" t="s">
        <v>80</v>
      </c>
      <c r="C547" s="30">
        <v>2</v>
      </c>
      <c r="F547" s="19"/>
      <c r="G547" s="125" t="s">
        <v>2824</v>
      </c>
    </row>
    <row r="548" spans="1:8" ht="55.2" x14ac:dyDescent="0.3">
      <c r="A548" s="18" t="s">
        <v>644</v>
      </c>
      <c r="B548" s="60" t="s">
        <v>1742</v>
      </c>
      <c r="C548" s="30">
        <v>2</v>
      </c>
      <c r="F548" s="19"/>
      <c r="G548" s="125" t="s">
        <v>2824</v>
      </c>
    </row>
    <row r="549" spans="1:8" ht="55.2" x14ac:dyDescent="0.3">
      <c r="A549" s="18" t="s">
        <v>645</v>
      </c>
      <c r="B549" s="60" t="s">
        <v>1743</v>
      </c>
      <c r="C549" s="30">
        <v>2</v>
      </c>
      <c r="F549" s="19"/>
      <c r="G549" s="125" t="s">
        <v>2824</v>
      </c>
    </row>
    <row r="550" spans="1:8" ht="55.2" x14ac:dyDescent="0.3">
      <c r="A550" s="18" t="s">
        <v>646</v>
      </c>
      <c r="B550" s="60" t="s">
        <v>1744</v>
      </c>
      <c r="C550" s="30">
        <v>2</v>
      </c>
      <c r="F550" s="19"/>
      <c r="G550" s="125" t="s">
        <v>2824</v>
      </c>
    </row>
    <row r="551" spans="1:8" ht="55.2" x14ac:dyDescent="0.3">
      <c r="A551" s="18" t="s">
        <v>647</v>
      </c>
      <c r="B551" s="60" t="s">
        <v>1745</v>
      </c>
      <c r="C551" s="30">
        <v>2</v>
      </c>
      <c r="F551" s="19"/>
      <c r="G551" s="125" t="s">
        <v>2824</v>
      </c>
    </row>
    <row r="552" spans="1:8" ht="55.2" x14ac:dyDescent="0.3">
      <c r="A552" s="18" t="s">
        <v>648</v>
      </c>
      <c r="B552" s="60" t="s">
        <v>1746</v>
      </c>
      <c r="C552" s="30">
        <v>2</v>
      </c>
      <c r="F552" s="19"/>
      <c r="G552" s="125" t="s">
        <v>2824</v>
      </c>
    </row>
    <row r="553" spans="1:8" ht="82.8" x14ac:dyDescent="0.3">
      <c r="A553" s="18" t="s">
        <v>649</v>
      </c>
      <c r="B553" s="60" t="s">
        <v>1747</v>
      </c>
      <c r="C553" s="30">
        <v>2</v>
      </c>
      <c r="F553" s="19"/>
      <c r="G553" s="125" t="s">
        <v>2824</v>
      </c>
    </row>
    <row r="554" spans="1:8" ht="69" x14ac:dyDescent="0.3">
      <c r="A554" s="18" t="s">
        <v>650</v>
      </c>
      <c r="B554" s="60" t="s">
        <v>2672</v>
      </c>
      <c r="C554" s="30">
        <v>2</v>
      </c>
      <c r="F554" s="19"/>
      <c r="G554" s="125" t="s">
        <v>2824</v>
      </c>
    </row>
    <row r="555" spans="1:8" ht="69" x14ac:dyDescent="0.3">
      <c r="A555" s="18" t="s">
        <v>651</v>
      </c>
      <c r="B555" s="60" t="s">
        <v>1748</v>
      </c>
      <c r="C555" s="30">
        <v>2</v>
      </c>
      <c r="F555" s="19"/>
      <c r="G555" s="125" t="s">
        <v>2824</v>
      </c>
    </row>
    <row r="556" spans="1:8" ht="138" x14ac:dyDescent="0.3">
      <c r="A556" s="18" t="s">
        <v>652</v>
      </c>
      <c r="B556" s="60" t="s">
        <v>1749</v>
      </c>
      <c r="C556" s="30">
        <v>2</v>
      </c>
      <c r="F556" s="19"/>
      <c r="G556" s="125" t="s">
        <v>2824</v>
      </c>
      <c r="H556" s="125" t="s">
        <v>2831</v>
      </c>
    </row>
    <row r="557" spans="1:8" ht="55.2" x14ac:dyDescent="0.3">
      <c r="A557" s="18" t="s">
        <v>653</v>
      </c>
      <c r="B557" s="60" t="s">
        <v>1750</v>
      </c>
      <c r="C557" s="30">
        <v>2</v>
      </c>
      <c r="F557" s="19"/>
      <c r="G557" s="125" t="s">
        <v>2824</v>
      </c>
    </row>
    <row r="558" spans="1:8" ht="41.4" x14ac:dyDescent="0.3">
      <c r="A558" s="18" t="s">
        <v>654</v>
      </c>
      <c r="B558" s="60" t="s">
        <v>1751</v>
      </c>
      <c r="C558" s="30">
        <v>2</v>
      </c>
      <c r="F558" s="19"/>
      <c r="G558" s="125" t="s">
        <v>2824</v>
      </c>
      <c r="H558" s="125" t="s">
        <v>2834</v>
      </c>
    </row>
    <row r="559" spans="1:8" ht="69" x14ac:dyDescent="0.3">
      <c r="A559" s="18" t="s">
        <v>655</v>
      </c>
      <c r="B559" s="60" t="s">
        <v>1752</v>
      </c>
      <c r="C559" s="30">
        <v>2</v>
      </c>
      <c r="F559" s="19"/>
      <c r="G559" s="125" t="s">
        <v>2824</v>
      </c>
      <c r="H559" s="125" t="s">
        <v>2835</v>
      </c>
    </row>
    <row r="560" spans="1:8" ht="110.4" x14ac:dyDescent="0.3">
      <c r="A560" s="18" t="s">
        <v>656</v>
      </c>
      <c r="B560" s="60" t="s">
        <v>1753</v>
      </c>
      <c r="C560" s="30">
        <v>2</v>
      </c>
      <c r="F560" s="19"/>
      <c r="G560" s="125" t="s">
        <v>2824</v>
      </c>
      <c r="H560" s="125" t="s">
        <v>2833</v>
      </c>
    </row>
    <row r="561" spans="1:8" ht="193.2" x14ac:dyDescent="0.3">
      <c r="A561" s="18"/>
      <c r="B561" s="61" t="s">
        <v>81</v>
      </c>
      <c r="F561" s="19"/>
      <c r="G561" s="125" t="s">
        <v>2824</v>
      </c>
      <c r="H561" s="125" t="s">
        <v>2833</v>
      </c>
    </row>
    <row r="562" spans="1:8" ht="138" x14ac:dyDescent="0.3">
      <c r="A562" s="18" t="s">
        <v>657</v>
      </c>
      <c r="B562" s="60" t="s">
        <v>1754</v>
      </c>
      <c r="C562" s="30">
        <v>2</v>
      </c>
      <c r="E562" s="16"/>
      <c r="F562" s="19" t="s">
        <v>1615</v>
      </c>
      <c r="G562" s="125" t="s">
        <v>2824</v>
      </c>
      <c r="H562" s="125" t="s">
        <v>2833</v>
      </c>
    </row>
    <row r="563" spans="1:8" ht="69" x14ac:dyDescent="0.3">
      <c r="A563" s="18" t="s">
        <v>658</v>
      </c>
      <c r="B563" s="60" t="s">
        <v>1755</v>
      </c>
      <c r="C563" s="30">
        <v>2</v>
      </c>
      <c r="F563" s="19"/>
      <c r="G563" s="125" t="s">
        <v>2824</v>
      </c>
      <c r="H563" s="125" t="s">
        <v>2833</v>
      </c>
    </row>
    <row r="564" spans="1:8" ht="55.2" x14ac:dyDescent="0.3">
      <c r="A564" s="18" t="s">
        <v>659</v>
      </c>
      <c r="B564" s="60" t="s">
        <v>1756</v>
      </c>
      <c r="C564" s="30">
        <v>2</v>
      </c>
      <c r="F564" s="19"/>
      <c r="G564" s="125" t="s">
        <v>2824</v>
      </c>
    </row>
    <row r="565" spans="1:8" ht="27.6" x14ac:dyDescent="0.3">
      <c r="A565" s="18" t="s">
        <v>660</v>
      </c>
      <c r="B565" s="60" t="s">
        <v>1757</v>
      </c>
      <c r="C565" s="30">
        <v>2</v>
      </c>
      <c r="F565" s="19"/>
      <c r="G565" s="125" t="s">
        <v>2824</v>
      </c>
      <c r="H565" s="125" t="s">
        <v>2834</v>
      </c>
    </row>
    <row r="566" spans="1:8" ht="82.8" x14ac:dyDescent="0.3">
      <c r="A566" s="18" t="s">
        <v>661</v>
      </c>
      <c r="B566" s="60" t="s">
        <v>1758</v>
      </c>
      <c r="C566" s="30">
        <v>2</v>
      </c>
      <c r="F566" s="19"/>
      <c r="G566" s="125" t="s">
        <v>2824</v>
      </c>
    </row>
    <row r="567" spans="1:8" ht="55.2" x14ac:dyDescent="0.3">
      <c r="A567" s="18" t="s">
        <v>662</v>
      </c>
      <c r="B567" s="60" t="s">
        <v>1759</v>
      </c>
      <c r="C567" s="30">
        <v>2</v>
      </c>
      <c r="F567" s="19"/>
      <c r="G567" s="125" t="s">
        <v>2824</v>
      </c>
    </row>
    <row r="568" spans="1:8" ht="69" x14ac:dyDescent="0.3">
      <c r="A568" s="18" t="s">
        <v>663</v>
      </c>
      <c r="B568" s="60" t="s">
        <v>1760</v>
      </c>
      <c r="C568" s="30">
        <v>2</v>
      </c>
      <c r="F568" s="19"/>
      <c r="G568" s="125" t="s">
        <v>2824</v>
      </c>
    </row>
    <row r="569" spans="1:8" ht="55.2" x14ac:dyDescent="0.3">
      <c r="A569" s="18" t="s">
        <v>664</v>
      </c>
      <c r="B569" s="60" t="s">
        <v>1761</v>
      </c>
      <c r="C569" s="30">
        <v>2</v>
      </c>
      <c r="F569" s="19"/>
      <c r="G569" s="125" t="s">
        <v>2824</v>
      </c>
    </row>
    <row r="570" spans="1:8" ht="96.6" x14ac:dyDescent="0.3">
      <c r="A570" s="18" t="s">
        <v>665</v>
      </c>
      <c r="B570" s="60" t="s">
        <v>1762</v>
      </c>
      <c r="C570" s="30">
        <v>2</v>
      </c>
      <c r="F570" s="19"/>
      <c r="G570" s="125" t="s">
        <v>2824</v>
      </c>
      <c r="H570" s="125" t="s">
        <v>2839</v>
      </c>
    </row>
    <row r="571" spans="1:8" s="16" customFormat="1" ht="55.2" x14ac:dyDescent="0.3">
      <c r="A571" s="18" t="s">
        <v>666</v>
      </c>
      <c r="B571" s="43" t="s">
        <v>1764</v>
      </c>
      <c r="C571" s="31">
        <v>2</v>
      </c>
      <c r="E571" s="16" t="str">
        <f>IF(COUNTIF(E572:E574,"X"),"X","")</f>
        <v/>
      </c>
      <c r="F571" s="32"/>
      <c r="G571" s="125" t="s">
        <v>2824</v>
      </c>
      <c r="H571" s="125" t="s">
        <v>2831</v>
      </c>
    </row>
    <row r="572" spans="1:8" ht="55.2" x14ac:dyDescent="0.3">
      <c r="A572" s="18" t="s">
        <v>903</v>
      </c>
      <c r="B572" s="66" t="s">
        <v>2673</v>
      </c>
      <c r="C572" s="30">
        <v>2</v>
      </c>
      <c r="F572" s="19"/>
      <c r="G572" s="125" t="s">
        <v>2824</v>
      </c>
      <c r="H572" s="125" t="s">
        <v>2831</v>
      </c>
    </row>
    <row r="573" spans="1:8" ht="55.2" x14ac:dyDescent="0.3">
      <c r="A573" s="18" t="s">
        <v>904</v>
      </c>
      <c r="B573" s="66" t="s">
        <v>2674</v>
      </c>
      <c r="C573" s="30">
        <v>2</v>
      </c>
      <c r="F573" s="19"/>
      <c r="G573" s="125" t="s">
        <v>2824</v>
      </c>
      <c r="H573" s="125" t="s">
        <v>2831</v>
      </c>
    </row>
    <row r="574" spans="1:8" ht="138" x14ac:dyDescent="0.3">
      <c r="A574" s="18" t="s">
        <v>905</v>
      </c>
      <c r="B574" s="66" t="s">
        <v>82</v>
      </c>
      <c r="C574" s="30">
        <v>2</v>
      </c>
      <c r="F574" s="19"/>
      <c r="G574" s="125" t="s">
        <v>2824</v>
      </c>
      <c r="H574" s="125" t="s">
        <v>2831</v>
      </c>
    </row>
    <row r="575" spans="1:8" ht="70.95" customHeight="1" x14ac:dyDescent="0.3">
      <c r="A575" s="18" t="s">
        <v>667</v>
      </c>
      <c r="B575" s="60" t="s">
        <v>1763</v>
      </c>
      <c r="C575" s="30">
        <v>2</v>
      </c>
      <c r="F575" s="19"/>
      <c r="G575" s="125" t="s">
        <v>2824</v>
      </c>
      <c r="H575" s="125" t="s">
        <v>2831</v>
      </c>
    </row>
    <row r="576" spans="1:8" ht="110.4" x14ac:dyDescent="0.3">
      <c r="A576" s="18"/>
      <c r="B576" s="61" t="s">
        <v>83</v>
      </c>
      <c r="F576" s="19"/>
      <c r="G576" s="125" t="s">
        <v>2824</v>
      </c>
      <c r="H576" s="125" t="s">
        <v>2831</v>
      </c>
    </row>
    <row r="577" spans="1:8" ht="55.2" x14ac:dyDescent="0.3">
      <c r="A577" s="18" t="s">
        <v>668</v>
      </c>
      <c r="B577" s="60" t="s">
        <v>1765</v>
      </c>
      <c r="C577" s="30">
        <v>2</v>
      </c>
      <c r="F577" s="19"/>
      <c r="G577" s="125" t="s">
        <v>2824</v>
      </c>
      <c r="H577" s="125" t="s">
        <v>2831</v>
      </c>
    </row>
    <row r="578" spans="1:8" ht="55.2" x14ac:dyDescent="0.3">
      <c r="A578" s="18"/>
      <c r="B578" s="61" t="s">
        <v>84</v>
      </c>
      <c r="F578" s="19"/>
      <c r="G578" s="125" t="s">
        <v>2824</v>
      </c>
    </row>
    <row r="579" spans="1:8" s="16" customFormat="1" ht="69" x14ac:dyDescent="0.3">
      <c r="A579" s="18" t="s">
        <v>669</v>
      </c>
      <c r="B579" s="43" t="s">
        <v>1766</v>
      </c>
      <c r="C579" s="31">
        <v>2</v>
      </c>
      <c r="E579" s="16" t="str">
        <f>IF(COUNTIF(E581:E584,"X"),"X","")</f>
        <v/>
      </c>
      <c r="F579" s="32"/>
      <c r="G579" s="125" t="s">
        <v>2824</v>
      </c>
      <c r="H579" s="125" t="s">
        <v>2831</v>
      </c>
    </row>
    <row r="580" spans="1:8" ht="55.2" x14ac:dyDescent="0.3">
      <c r="A580" s="18"/>
      <c r="B580" s="61" t="s">
        <v>85</v>
      </c>
      <c r="F580" s="19"/>
      <c r="G580" s="125" t="s">
        <v>2824</v>
      </c>
    </row>
    <row r="581" spans="1:8" ht="27.6" x14ac:dyDescent="0.3">
      <c r="A581" s="18" t="s">
        <v>906</v>
      </c>
      <c r="B581" s="66" t="s">
        <v>86</v>
      </c>
      <c r="C581" s="30">
        <v>2</v>
      </c>
      <c r="F581" s="19"/>
      <c r="G581" s="125" t="s">
        <v>2824</v>
      </c>
    </row>
    <row r="582" spans="1:8" ht="27.6" x14ac:dyDescent="0.3">
      <c r="A582" s="18" t="s">
        <v>907</v>
      </c>
      <c r="B582" s="66" t="s">
        <v>87</v>
      </c>
      <c r="C582" s="30">
        <v>2</v>
      </c>
      <c r="F582" s="19"/>
      <c r="G582" s="125" t="s">
        <v>2824</v>
      </c>
    </row>
    <row r="583" spans="1:8" ht="27.6" x14ac:dyDescent="0.3">
      <c r="A583" s="18" t="s">
        <v>908</v>
      </c>
      <c r="B583" s="66" t="s">
        <v>88</v>
      </c>
      <c r="C583" s="30">
        <v>2</v>
      </c>
      <c r="F583" s="19"/>
      <c r="G583" s="125" t="s">
        <v>2824</v>
      </c>
    </row>
    <row r="584" spans="1:8" ht="27.6" x14ac:dyDescent="0.3">
      <c r="A584" s="18" t="s">
        <v>909</v>
      </c>
      <c r="B584" s="66" t="s">
        <v>89</v>
      </c>
      <c r="C584" s="30">
        <v>2</v>
      </c>
      <c r="F584" s="19"/>
      <c r="G584" s="125" t="s">
        <v>2824</v>
      </c>
    </row>
    <row r="585" spans="1:8" ht="96.6" x14ac:dyDescent="0.3">
      <c r="A585" s="18" t="s">
        <v>670</v>
      </c>
      <c r="B585" s="60" t="s">
        <v>1767</v>
      </c>
      <c r="C585" s="30">
        <v>2</v>
      </c>
      <c r="F585" s="19"/>
      <c r="G585" s="125" t="s">
        <v>2824</v>
      </c>
      <c r="H585" s="125" t="s">
        <v>2831</v>
      </c>
    </row>
    <row r="586" spans="1:8" ht="165.6" x14ac:dyDescent="0.3">
      <c r="A586" s="18" t="s">
        <v>671</v>
      </c>
      <c r="B586" s="60" t="s">
        <v>1768</v>
      </c>
      <c r="C586" s="30">
        <v>2</v>
      </c>
      <c r="F586" s="19"/>
      <c r="G586" s="125" t="s">
        <v>2824</v>
      </c>
    </row>
    <row r="587" spans="1:8" ht="151.80000000000001" x14ac:dyDescent="0.3">
      <c r="A587" s="18" t="s">
        <v>672</v>
      </c>
      <c r="B587" s="60" t="s">
        <v>1769</v>
      </c>
      <c r="C587" s="30">
        <v>2</v>
      </c>
      <c r="F587" s="19"/>
      <c r="G587" s="125" t="s">
        <v>2824</v>
      </c>
    </row>
    <row r="588" spans="1:8" ht="331.2" x14ac:dyDescent="0.3">
      <c r="A588" s="18"/>
      <c r="B588" s="79" t="s">
        <v>984</v>
      </c>
      <c r="E588" s="16"/>
      <c r="F588" s="19"/>
      <c r="G588" s="125" t="s">
        <v>2824</v>
      </c>
    </row>
    <row r="589" spans="1:8" ht="69" x14ac:dyDescent="0.3">
      <c r="A589" s="18" t="s">
        <v>673</v>
      </c>
      <c r="B589" s="60" t="s">
        <v>985</v>
      </c>
      <c r="C589" s="30">
        <v>2</v>
      </c>
      <c r="F589" s="19"/>
      <c r="G589" s="125" t="s">
        <v>2824</v>
      </c>
      <c r="H589" s="125" t="s">
        <v>2832</v>
      </c>
    </row>
    <row r="590" spans="1:8" ht="96.6" x14ac:dyDescent="0.3">
      <c r="A590" s="18" t="s">
        <v>674</v>
      </c>
      <c r="B590" s="60" t="s">
        <v>1770</v>
      </c>
      <c r="C590" s="30">
        <v>2</v>
      </c>
      <c r="F590" s="19"/>
      <c r="G590" s="125" t="s">
        <v>2824</v>
      </c>
      <c r="H590" s="125" t="s">
        <v>2832</v>
      </c>
    </row>
    <row r="591" spans="1:8" ht="151.80000000000001" x14ac:dyDescent="0.3">
      <c r="A591" s="18" t="s">
        <v>675</v>
      </c>
      <c r="B591" s="60" t="s">
        <v>90</v>
      </c>
      <c r="C591" s="30" t="s">
        <v>25</v>
      </c>
      <c r="F591" s="19"/>
      <c r="G591" s="125" t="s">
        <v>2824</v>
      </c>
      <c r="H591" s="125" t="s">
        <v>2842</v>
      </c>
    </row>
    <row r="592" spans="1:8" ht="82.8" x14ac:dyDescent="0.3">
      <c r="A592" s="18" t="s">
        <v>676</v>
      </c>
      <c r="B592" s="60" t="s">
        <v>1771</v>
      </c>
      <c r="C592" s="30">
        <v>2</v>
      </c>
      <c r="F592" s="19"/>
      <c r="G592" s="125" t="s">
        <v>2824</v>
      </c>
      <c r="H592" s="125" t="s">
        <v>2832</v>
      </c>
    </row>
    <row r="593" spans="1:8" ht="96.6" x14ac:dyDescent="0.3">
      <c r="A593" s="18"/>
      <c r="B593" s="61" t="s">
        <v>91</v>
      </c>
      <c r="F593" s="19"/>
      <c r="G593" s="125" t="s">
        <v>2824</v>
      </c>
      <c r="H593" s="125" t="s">
        <v>2832</v>
      </c>
    </row>
    <row r="594" spans="1:8" ht="55.2" x14ac:dyDescent="0.3">
      <c r="A594" s="18" t="s">
        <v>677</v>
      </c>
      <c r="B594" s="60" t="s">
        <v>1772</v>
      </c>
      <c r="C594" s="30">
        <v>2</v>
      </c>
      <c r="F594" s="19"/>
      <c r="G594" s="125" t="s">
        <v>2824</v>
      </c>
      <c r="H594" s="125" t="s">
        <v>2831</v>
      </c>
    </row>
    <row r="595" spans="1:8" ht="41.4" x14ac:dyDescent="0.3">
      <c r="A595" s="18"/>
      <c r="B595" s="61" t="s">
        <v>92</v>
      </c>
      <c r="F595" s="19"/>
      <c r="G595" s="125" t="s">
        <v>2824</v>
      </c>
      <c r="H595" s="125" t="s">
        <v>2831</v>
      </c>
    </row>
    <row r="596" spans="1:8" s="36" customFormat="1" x14ac:dyDescent="0.3">
      <c r="A596" s="56"/>
      <c r="B596" s="65" t="s">
        <v>93</v>
      </c>
      <c r="C596" s="37"/>
      <c r="F596" s="38"/>
      <c r="G596" s="134"/>
      <c r="H596" s="124"/>
    </row>
    <row r="597" spans="1:8" ht="82.8" x14ac:dyDescent="0.3">
      <c r="A597" s="18" t="s">
        <v>678</v>
      </c>
      <c r="B597" s="60" t="s">
        <v>1773</v>
      </c>
      <c r="C597" s="30">
        <v>2</v>
      </c>
      <c r="F597" s="19"/>
      <c r="G597" s="125" t="s">
        <v>2824</v>
      </c>
    </row>
    <row r="598" spans="1:8" ht="165.6" x14ac:dyDescent="0.3">
      <c r="A598" s="18" t="s">
        <v>679</v>
      </c>
      <c r="B598" s="60" t="s">
        <v>1774</v>
      </c>
      <c r="C598" s="30">
        <v>2</v>
      </c>
      <c r="F598" s="19"/>
      <c r="G598" s="125" t="s">
        <v>2824</v>
      </c>
    </row>
    <row r="599" spans="1:8" ht="110.4" x14ac:dyDescent="0.3">
      <c r="A599" s="18" t="s">
        <v>680</v>
      </c>
      <c r="B599" s="60" t="s">
        <v>94</v>
      </c>
      <c r="C599" s="30">
        <v>2</v>
      </c>
      <c r="F599" s="19"/>
      <c r="G599" s="125" t="s">
        <v>2824</v>
      </c>
    </row>
    <row r="600" spans="1:8" ht="27.6" x14ac:dyDescent="0.3">
      <c r="A600" s="18" t="s">
        <v>681</v>
      </c>
      <c r="B600" s="60" t="s">
        <v>95</v>
      </c>
      <c r="C600" s="30" t="s">
        <v>25</v>
      </c>
      <c r="F600" s="19"/>
      <c r="G600" s="125" t="s">
        <v>2824</v>
      </c>
      <c r="H600" s="125" t="s">
        <v>2842</v>
      </c>
    </row>
    <row r="601" spans="1:8" ht="55.2" x14ac:dyDescent="0.3">
      <c r="A601" s="18" t="s">
        <v>682</v>
      </c>
      <c r="B601" s="60" t="s">
        <v>1775</v>
      </c>
      <c r="C601" s="30">
        <v>2</v>
      </c>
      <c r="F601" s="19"/>
      <c r="G601" s="125" t="s">
        <v>2824</v>
      </c>
    </row>
    <row r="602" spans="1:8" ht="124.2" x14ac:dyDescent="0.3">
      <c r="A602" s="18" t="s">
        <v>683</v>
      </c>
      <c r="B602" s="60" t="s">
        <v>1776</v>
      </c>
      <c r="C602" s="30">
        <v>2</v>
      </c>
      <c r="F602" s="19"/>
      <c r="G602" s="125" t="s">
        <v>2824</v>
      </c>
      <c r="H602" s="125" t="s">
        <v>2834</v>
      </c>
    </row>
    <row r="603" spans="1:8" ht="69" x14ac:dyDescent="0.3">
      <c r="A603" s="18"/>
      <c r="B603" s="61" t="s">
        <v>1777</v>
      </c>
      <c r="F603" s="19"/>
      <c r="G603" s="125" t="s">
        <v>2824</v>
      </c>
      <c r="H603" s="125" t="s">
        <v>2834</v>
      </c>
    </row>
    <row r="604" spans="1:8" ht="69" x14ac:dyDescent="0.3">
      <c r="A604" s="18" t="s">
        <v>684</v>
      </c>
      <c r="B604" s="60" t="s">
        <v>1778</v>
      </c>
      <c r="C604" s="30">
        <v>2</v>
      </c>
      <c r="F604" s="19"/>
      <c r="G604" s="125" t="s">
        <v>2824</v>
      </c>
      <c r="H604" s="125" t="s">
        <v>2834</v>
      </c>
    </row>
    <row r="605" spans="1:8" ht="82.8" x14ac:dyDescent="0.3">
      <c r="A605" s="18"/>
      <c r="B605" s="61" t="s">
        <v>96</v>
      </c>
      <c r="F605" s="19"/>
      <c r="G605" s="125" t="s">
        <v>2824</v>
      </c>
      <c r="H605" s="125" t="s">
        <v>2834</v>
      </c>
    </row>
    <row r="606" spans="1:8" ht="121.8" customHeight="1" x14ac:dyDescent="0.3">
      <c r="A606" s="18"/>
      <c r="B606" s="61" t="s">
        <v>1133</v>
      </c>
      <c r="F606" s="19"/>
      <c r="G606" s="125" t="s">
        <v>2824</v>
      </c>
      <c r="H606" s="125" t="s">
        <v>2834</v>
      </c>
    </row>
    <row r="607" spans="1:8" ht="146.4" customHeight="1" x14ac:dyDescent="0.3">
      <c r="A607" s="18" t="s">
        <v>685</v>
      </c>
      <c r="B607" s="60" t="s">
        <v>1779</v>
      </c>
      <c r="C607" s="30">
        <v>2</v>
      </c>
      <c r="F607" s="19"/>
      <c r="G607" s="125" t="s">
        <v>2824</v>
      </c>
      <c r="H607" s="125" t="s">
        <v>2834</v>
      </c>
    </row>
    <row r="608" spans="1:8" ht="55.2" x14ac:dyDescent="0.3">
      <c r="A608" s="18" t="s">
        <v>686</v>
      </c>
      <c r="B608" s="60" t="s">
        <v>1257</v>
      </c>
      <c r="C608" s="35">
        <v>2</v>
      </c>
      <c r="E608" s="16" t="str">
        <f>IF(COUNTIF(E609:E614,"X"),"X","")</f>
        <v/>
      </c>
      <c r="F608" s="19"/>
      <c r="G608" s="125" t="s">
        <v>2824</v>
      </c>
      <c r="H608" s="125" t="s">
        <v>2834</v>
      </c>
    </row>
    <row r="609" spans="1:8" x14ac:dyDescent="0.3">
      <c r="A609" s="18" t="s">
        <v>2077</v>
      </c>
      <c r="B609" s="80" t="s">
        <v>1258</v>
      </c>
      <c r="C609" s="35">
        <v>2</v>
      </c>
      <c r="E609" s="16" t="str">
        <f>IF(COUNTIF(E610:E613,"X"),"X","")</f>
        <v/>
      </c>
      <c r="F609" s="19"/>
      <c r="G609" s="125" t="s">
        <v>2824</v>
      </c>
      <c r="H609" s="125" t="s">
        <v>2834</v>
      </c>
    </row>
    <row r="610" spans="1:8" ht="27.6" x14ac:dyDescent="0.3">
      <c r="A610" s="18" t="s">
        <v>2078</v>
      </c>
      <c r="B610" s="77" t="s">
        <v>1259</v>
      </c>
      <c r="C610" s="42">
        <v>2</v>
      </c>
      <c r="F610" s="19"/>
      <c r="G610" s="125" t="s">
        <v>2824</v>
      </c>
      <c r="H610" s="125" t="s">
        <v>2834</v>
      </c>
    </row>
    <row r="611" spans="1:8" ht="82.8" x14ac:dyDescent="0.3">
      <c r="A611" s="18" t="s">
        <v>2079</v>
      </c>
      <c r="B611" s="77" t="s">
        <v>1260</v>
      </c>
      <c r="C611" s="42">
        <v>2</v>
      </c>
      <c r="F611" s="19"/>
      <c r="G611" s="125" t="s">
        <v>2824</v>
      </c>
      <c r="H611" s="125" t="s">
        <v>2834</v>
      </c>
    </row>
    <row r="612" spans="1:8" ht="27.6" x14ac:dyDescent="0.3">
      <c r="A612" s="18" t="s">
        <v>2080</v>
      </c>
      <c r="B612" s="77" t="s">
        <v>2675</v>
      </c>
      <c r="C612" s="42">
        <v>2</v>
      </c>
      <c r="F612" s="19"/>
      <c r="G612" s="125" t="s">
        <v>2824</v>
      </c>
      <c r="H612" s="125" t="s">
        <v>2834</v>
      </c>
    </row>
    <row r="613" spans="1:8" ht="82.8" x14ac:dyDescent="0.3">
      <c r="A613" s="18" t="s">
        <v>2081</v>
      </c>
      <c r="B613" s="77" t="s">
        <v>1611</v>
      </c>
      <c r="C613" s="42">
        <v>2</v>
      </c>
      <c r="F613" s="19"/>
      <c r="G613" s="125" t="s">
        <v>2824</v>
      </c>
      <c r="H613" s="125" t="s">
        <v>2834</v>
      </c>
    </row>
    <row r="614" spans="1:8" ht="27.6" x14ac:dyDescent="0.3">
      <c r="A614" s="18" t="s">
        <v>2082</v>
      </c>
      <c r="B614" s="66" t="s">
        <v>1261</v>
      </c>
      <c r="C614" s="42">
        <v>2</v>
      </c>
      <c r="F614" s="19"/>
      <c r="G614" s="125" t="s">
        <v>2824</v>
      </c>
      <c r="H614" s="125" t="s">
        <v>2834</v>
      </c>
    </row>
    <row r="615" spans="1:8" ht="179.4" x14ac:dyDescent="0.3">
      <c r="A615" s="18"/>
      <c r="B615" s="81" t="s">
        <v>1263</v>
      </c>
      <c r="F615" s="19"/>
      <c r="G615" s="125" t="s">
        <v>2824</v>
      </c>
    </row>
    <row r="616" spans="1:8" ht="96.6" x14ac:dyDescent="0.3">
      <c r="A616" s="18" t="s">
        <v>2083</v>
      </c>
      <c r="B616" s="60" t="s">
        <v>1262</v>
      </c>
      <c r="C616" s="35">
        <v>2</v>
      </c>
      <c r="E616" s="16" t="str">
        <f>IF(COUNTIF(E617:E625,"X"),"X","")</f>
        <v/>
      </c>
      <c r="F616" s="19"/>
      <c r="G616" s="125" t="s">
        <v>2824</v>
      </c>
      <c r="H616" s="125" t="s">
        <v>2834</v>
      </c>
    </row>
    <row r="617" spans="1:8" ht="55.2" x14ac:dyDescent="0.3">
      <c r="A617" s="18" t="s">
        <v>913</v>
      </c>
      <c r="B617" s="66" t="s">
        <v>2537</v>
      </c>
      <c r="C617" s="42">
        <v>2</v>
      </c>
      <c r="F617" s="19"/>
      <c r="G617" s="125" t="s">
        <v>2824</v>
      </c>
      <c r="H617" s="125" t="s">
        <v>2834</v>
      </c>
    </row>
    <row r="618" spans="1:8" ht="96.6" x14ac:dyDescent="0.3">
      <c r="A618" s="18" t="s">
        <v>914</v>
      </c>
      <c r="B618" s="66" t="s">
        <v>2553</v>
      </c>
      <c r="C618" s="42">
        <v>2</v>
      </c>
      <c r="F618" s="19"/>
      <c r="G618" s="125" t="s">
        <v>2824</v>
      </c>
      <c r="H618" s="125" t="s">
        <v>2834</v>
      </c>
    </row>
    <row r="619" spans="1:8" ht="27.6" x14ac:dyDescent="0.3">
      <c r="A619" s="18" t="s">
        <v>915</v>
      </c>
      <c r="B619" s="66" t="s">
        <v>2569</v>
      </c>
      <c r="C619" s="42">
        <v>2</v>
      </c>
      <c r="F619" s="19"/>
      <c r="G619" s="125" t="s">
        <v>2824</v>
      </c>
      <c r="H619" s="125" t="s">
        <v>2834</v>
      </c>
    </row>
    <row r="620" spans="1:8" ht="55.2" x14ac:dyDescent="0.3">
      <c r="A620" s="18" t="s">
        <v>2084</v>
      </c>
      <c r="B620" s="66" t="s">
        <v>2592</v>
      </c>
      <c r="C620" s="42">
        <v>2</v>
      </c>
      <c r="F620" s="19"/>
      <c r="G620" s="125" t="s">
        <v>2824</v>
      </c>
      <c r="H620" s="125" t="s">
        <v>2834</v>
      </c>
    </row>
    <row r="621" spans="1:8" ht="55.2" x14ac:dyDescent="0.3">
      <c r="A621" s="18" t="s">
        <v>2085</v>
      </c>
      <c r="B621" s="66" t="s">
        <v>2593</v>
      </c>
      <c r="C621" s="42">
        <v>2</v>
      </c>
      <c r="F621" s="19"/>
      <c r="G621" s="125" t="s">
        <v>2824</v>
      </c>
      <c r="H621" s="125" t="s">
        <v>2834</v>
      </c>
    </row>
    <row r="622" spans="1:8" ht="82.8" x14ac:dyDescent="0.3">
      <c r="A622" s="18" t="s">
        <v>2086</v>
      </c>
      <c r="B622" s="66" t="s">
        <v>2594</v>
      </c>
      <c r="C622" s="42">
        <v>2</v>
      </c>
      <c r="F622" s="19"/>
      <c r="G622" s="125" t="s">
        <v>2824</v>
      </c>
      <c r="H622" s="125" t="s">
        <v>2834</v>
      </c>
    </row>
    <row r="623" spans="1:8" ht="27.6" x14ac:dyDescent="0.3">
      <c r="A623" s="18" t="s">
        <v>2087</v>
      </c>
      <c r="B623" s="66" t="s">
        <v>2595</v>
      </c>
      <c r="C623" s="42">
        <v>2</v>
      </c>
      <c r="F623" s="19"/>
      <c r="G623" s="125" t="s">
        <v>2824</v>
      </c>
      <c r="H623" s="125" t="s">
        <v>2834</v>
      </c>
    </row>
    <row r="624" spans="1:8" ht="82.8" x14ac:dyDescent="0.3">
      <c r="A624" s="18" t="s">
        <v>2088</v>
      </c>
      <c r="B624" s="66" t="s">
        <v>2596</v>
      </c>
      <c r="C624" s="42">
        <v>2</v>
      </c>
      <c r="F624" s="19"/>
      <c r="G624" s="125" t="s">
        <v>2824</v>
      </c>
      <c r="H624" s="125" t="s">
        <v>2834</v>
      </c>
    </row>
    <row r="625" spans="1:8" ht="138" x14ac:dyDescent="0.3">
      <c r="A625" s="18" t="s">
        <v>2089</v>
      </c>
      <c r="B625" s="66" t="s">
        <v>2597</v>
      </c>
      <c r="C625" s="42">
        <v>2</v>
      </c>
      <c r="F625" s="19"/>
      <c r="G625" s="125" t="s">
        <v>2824</v>
      </c>
      <c r="H625" s="125" t="s">
        <v>2834</v>
      </c>
    </row>
    <row r="626" spans="1:8" s="16" customFormat="1" ht="41.4" x14ac:dyDescent="0.3">
      <c r="A626" s="18" t="s">
        <v>687</v>
      </c>
      <c r="B626" s="43" t="s">
        <v>1780</v>
      </c>
      <c r="C626" s="31">
        <v>2</v>
      </c>
      <c r="E626" s="16" t="str">
        <f>IF(COUNTIF(E627:E635,"X"),"X","")</f>
        <v/>
      </c>
      <c r="F626" s="32"/>
      <c r="G626" s="125" t="s">
        <v>2824</v>
      </c>
      <c r="H626" s="126" t="s">
        <v>2834</v>
      </c>
    </row>
    <row r="627" spans="1:8" ht="27.6" x14ac:dyDescent="0.3">
      <c r="A627" s="18" t="s">
        <v>2090</v>
      </c>
      <c r="B627" s="66" t="s">
        <v>2538</v>
      </c>
      <c r="C627" s="30">
        <v>2</v>
      </c>
      <c r="E627" s="16"/>
      <c r="F627" s="19"/>
      <c r="G627" s="125" t="s">
        <v>2824</v>
      </c>
      <c r="H627" s="125" t="s">
        <v>2834</v>
      </c>
    </row>
    <row r="628" spans="1:8" ht="69" x14ac:dyDescent="0.3">
      <c r="A628" s="18" t="s">
        <v>2091</v>
      </c>
      <c r="B628" s="66" t="s">
        <v>2554</v>
      </c>
      <c r="C628" s="30">
        <v>2</v>
      </c>
      <c r="E628" s="16"/>
      <c r="F628" s="19"/>
      <c r="G628" s="125" t="s">
        <v>2824</v>
      </c>
      <c r="H628" s="125" t="s">
        <v>2834</v>
      </c>
    </row>
    <row r="629" spans="1:8" ht="27.6" x14ac:dyDescent="0.3">
      <c r="A629" s="18" t="s">
        <v>2092</v>
      </c>
      <c r="B629" s="66" t="s">
        <v>2570</v>
      </c>
      <c r="C629" s="30">
        <v>2</v>
      </c>
      <c r="E629" s="16"/>
      <c r="F629" s="19"/>
      <c r="G629" s="125" t="s">
        <v>2824</v>
      </c>
      <c r="H629" s="125" t="s">
        <v>2834</v>
      </c>
    </row>
    <row r="630" spans="1:8" ht="82.8" x14ac:dyDescent="0.3">
      <c r="A630" s="18" t="s">
        <v>2093</v>
      </c>
      <c r="B630" s="66" t="s">
        <v>2581</v>
      </c>
      <c r="C630" s="30">
        <v>2</v>
      </c>
      <c r="E630" s="16"/>
      <c r="F630" s="19"/>
      <c r="G630" s="125" t="s">
        <v>2824</v>
      </c>
      <c r="H630" s="125" t="s">
        <v>2834</v>
      </c>
    </row>
    <row r="631" spans="1:8" ht="96.6" x14ac:dyDescent="0.3">
      <c r="A631" s="18" t="s">
        <v>2094</v>
      </c>
      <c r="B631" s="66" t="s">
        <v>2718</v>
      </c>
      <c r="C631" s="30" t="s">
        <v>960</v>
      </c>
      <c r="E631" s="16"/>
      <c r="F631" s="19"/>
      <c r="G631" s="125" t="s">
        <v>2824</v>
      </c>
      <c r="H631" s="125" t="s">
        <v>2834</v>
      </c>
    </row>
    <row r="632" spans="1:8" ht="27.6" x14ac:dyDescent="0.3">
      <c r="A632" s="18" t="s">
        <v>2095</v>
      </c>
      <c r="B632" s="66" t="s">
        <v>2598</v>
      </c>
      <c r="C632" s="30">
        <v>2</v>
      </c>
      <c r="E632" s="16"/>
      <c r="F632" s="19"/>
      <c r="G632" s="125" t="s">
        <v>2824</v>
      </c>
      <c r="H632" s="125" t="s">
        <v>2834</v>
      </c>
    </row>
    <row r="633" spans="1:8" s="16" customFormat="1" ht="27.6" x14ac:dyDescent="0.3">
      <c r="A633" s="18" t="s">
        <v>2096</v>
      </c>
      <c r="B633" s="63" t="s">
        <v>240</v>
      </c>
      <c r="C633" s="31">
        <v>2</v>
      </c>
      <c r="E633" s="16" t="str">
        <f>IF(COUNTIF(E634:E635,"X"),"X","")</f>
        <v/>
      </c>
      <c r="F633" s="32"/>
      <c r="G633" s="125" t="s">
        <v>2824</v>
      </c>
      <c r="H633" s="126" t="s">
        <v>2834</v>
      </c>
    </row>
    <row r="634" spans="1:8" ht="41.4" x14ac:dyDescent="0.3">
      <c r="A634" s="18" t="s">
        <v>2097</v>
      </c>
      <c r="B634" s="77" t="s">
        <v>2539</v>
      </c>
      <c r="C634" s="30">
        <v>2</v>
      </c>
      <c r="E634" s="16"/>
      <c r="F634" s="19"/>
      <c r="G634" s="125" t="s">
        <v>2824</v>
      </c>
      <c r="H634" s="125" t="s">
        <v>2834</v>
      </c>
    </row>
    <row r="635" spans="1:8" ht="69" x14ac:dyDescent="0.3">
      <c r="A635" s="18" t="s">
        <v>2098</v>
      </c>
      <c r="B635" s="77" t="s">
        <v>2555</v>
      </c>
      <c r="C635" s="30">
        <v>2</v>
      </c>
      <c r="E635" s="16"/>
      <c r="F635" s="19"/>
      <c r="G635" s="125" t="s">
        <v>2824</v>
      </c>
      <c r="H635" s="125" t="s">
        <v>2834</v>
      </c>
    </row>
    <row r="636" spans="1:8" ht="124.2" x14ac:dyDescent="0.3">
      <c r="A636" s="18" t="s">
        <v>688</v>
      </c>
      <c r="B636" s="60" t="s">
        <v>1781</v>
      </c>
      <c r="C636" s="30">
        <v>2</v>
      </c>
      <c r="F636" s="19"/>
      <c r="G636" s="125" t="s">
        <v>2824</v>
      </c>
      <c r="H636" s="125" t="s">
        <v>2834</v>
      </c>
    </row>
    <row r="637" spans="1:8" ht="138" x14ac:dyDescent="0.3">
      <c r="A637" s="18" t="s">
        <v>689</v>
      </c>
      <c r="B637" s="60" t="s">
        <v>1782</v>
      </c>
      <c r="C637" s="30">
        <v>2</v>
      </c>
      <c r="F637" s="19"/>
      <c r="G637" s="125" t="s">
        <v>2824</v>
      </c>
      <c r="H637" s="125" t="s">
        <v>2834</v>
      </c>
    </row>
    <row r="638" spans="1:8" ht="124.2" x14ac:dyDescent="0.3">
      <c r="A638" s="18" t="s">
        <v>690</v>
      </c>
      <c r="B638" s="60" t="s">
        <v>1783</v>
      </c>
      <c r="C638" s="30">
        <v>2</v>
      </c>
      <c r="E638" s="16"/>
      <c r="F638" s="19"/>
      <c r="G638" s="125" t="s">
        <v>2824</v>
      </c>
      <c r="H638" s="125" t="s">
        <v>2834</v>
      </c>
    </row>
    <row r="639" spans="1:8" ht="55.2" x14ac:dyDescent="0.3">
      <c r="A639" s="18" t="s">
        <v>691</v>
      </c>
      <c r="B639" s="60" t="s">
        <v>1784</v>
      </c>
      <c r="C639" s="30">
        <v>2</v>
      </c>
      <c r="F639" s="19"/>
      <c r="G639" s="125" t="s">
        <v>2824</v>
      </c>
    </row>
    <row r="640" spans="1:8" ht="110.4" x14ac:dyDescent="0.3">
      <c r="A640" s="18" t="s">
        <v>692</v>
      </c>
      <c r="B640" s="60" t="s">
        <v>1867</v>
      </c>
      <c r="C640" s="30">
        <v>2</v>
      </c>
      <c r="F640" s="19"/>
      <c r="G640" s="125" t="s">
        <v>2824</v>
      </c>
    </row>
    <row r="641" spans="1:8" ht="141" customHeight="1" x14ac:dyDescent="0.3">
      <c r="A641" s="18" t="s">
        <v>1032</v>
      </c>
      <c r="B641" s="60" t="s">
        <v>1866</v>
      </c>
      <c r="C641" s="30">
        <v>2</v>
      </c>
      <c r="F641" s="19"/>
      <c r="G641" s="125" t="s">
        <v>2824</v>
      </c>
      <c r="H641" s="125" t="s">
        <v>2833</v>
      </c>
    </row>
    <row r="642" spans="1:8" s="16" customFormat="1" ht="55.2" x14ac:dyDescent="0.3">
      <c r="A642" s="18" t="s">
        <v>693</v>
      </c>
      <c r="B642" s="43" t="s">
        <v>1785</v>
      </c>
      <c r="C642" s="31">
        <v>2</v>
      </c>
      <c r="E642" s="16" t="str">
        <f>IF(COUNTIF(E643:E646,"X"),"X","")</f>
        <v/>
      </c>
      <c r="F642" s="32"/>
      <c r="G642" s="125" t="s">
        <v>2824</v>
      </c>
      <c r="H642" s="126" t="s">
        <v>2833</v>
      </c>
    </row>
    <row r="643" spans="1:8" ht="69.599999999999994" customHeight="1" x14ac:dyDescent="0.3">
      <c r="A643" s="18" t="s">
        <v>2099</v>
      </c>
      <c r="B643" s="66" t="s">
        <v>2540</v>
      </c>
      <c r="C643" s="30">
        <v>2</v>
      </c>
      <c r="F643" s="19"/>
      <c r="G643" s="125" t="s">
        <v>2824</v>
      </c>
      <c r="H643" s="125" t="s">
        <v>2833</v>
      </c>
    </row>
    <row r="644" spans="1:8" x14ac:dyDescent="0.3">
      <c r="A644" s="18" t="s">
        <v>2100</v>
      </c>
      <c r="B644" s="66" t="s">
        <v>2556</v>
      </c>
      <c r="C644" s="30">
        <v>2</v>
      </c>
      <c r="F644" s="19"/>
      <c r="G644" s="125" t="s">
        <v>2824</v>
      </c>
      <c r="H644" s="125" t="s">
        <v>2833</v>
      </c>
    </row>
    <row r="645" spans="1:8" x14ac:dyDescent="0.3">
      <c r="A645" s="18" t="s">
        <v>2101</v>
      </c>
      <c r="B645" s="66" t="s">
        <v>2571</v>
      </c>
      <c r="C645" s="30">
        <v>2</v>
      </c>
      <c r="F645" s="19"/>
      <c r="G645" s="125" t="s">
        <v>2824</v>
      </c>
      <c r="H645" s="125" t="s">
        <v>2833</v>
      </c>
    </row>
    <row r="646" spans="1:8" ht="41.4" x14ac:dyDescent="0.3">
      <c r="A646" s="18" t="s">
        <v>2102</v>
      </c>
      <c r="B646" s="66" t="s">
        <v>2582</v>
      </c>
      <c r="C646" s="30">
        <v>2</v>
      </c>
      <c r="F646" s="19"/>
      <c r="G646" s="125" t="s">
        <v>2824</v>
      </c>
      <c r="H646" s="125" t="s">
        <v>2833</v>
      </c>
    </row>
    <row r="647" spans="1:8" s="36" customFormat="1" x14ac:dyDescent="0.3">
      <c r="A647" s="56"/>
      <c r="B647" s="65" t="s">
        <v>97</v>
      </c>
      <c r="C647" s="37"/>
      <c r="F647" s="38"/>
      <c r="G647" s="134"/>
      <c r="H647" s="124"/>
    </row>
    <row r="648" spans="1:8" ht="110.4" x14ac:dyDescent="0.3">
      <c r="A648" s="18" t="s">
        <v>694</v>
      </c>
      <c r="B648" s="60" t="s">
        <v>1786</v>
      </c>
      <c r="C648" s="30">
        <v>2</v>
      </c>
      <c r="F648" s="19"/>
      <c r="G648" s="125" t="s">
        <v>2824</v>
      </c>
      <c r="H648" s="125" t="s">
        <v>2843</v>
      </c>
    </row>
    <row r="649" spans="1:8" ht="124.2" x14ac:dyDescent="0.3">
      <c r="A649" s="18" t="s">
        <v>695</v>
      </c>
      <c r="B649" s="60" t="s">
        <v>1787</v>
      </c>
      <c r="C649" s="30">
        <v>2</v>
      </c>
      <c r="F649" s="19"/>
      <c r="G649" s="125" t="s">
        <v>2824</v>
      </c>
      <c r="H649" s="125" t="s">
        <v>2843</v>
      </c>
    </row>
    <row r="650" spans="1:8" ht="58.8" customHeight="1" x14ac:dyDescent="0.3">
      <c r="A650" s="18" t="s">
        <v>696</v>
      </c>
      <c r="B650" s="60" t="s">
        <v>2103</v>
      </c>
      <c r="C650" s="30">
        <v>2</v>
      </c>
      <c r="F650" s="19"/>
      <c r="G650" s="125" t="s">
        <v>2824</v>
      </c>
      <c r="H650" s="125" t="s">
        <v>2843</v>
      </c>
    </row>
    <row r="651" spans="1:8" ht="55.2" x14ac:dyDescent="0.3">
      <c r="A651" s="18" t="s">
        <v>697</v>
      </c>
      <c r="B651" s="60" t="s">
        <v>1990</v>
      </c>
      <c r="C651" s="30">
        <v>3</v>
      </c>
      <c r="F651" s="19"/>
      <c r="G651" s="125" t="s">
        <v>2824</v>
      </c>
      <c r="H651" s="125" t="s">
        <v>2843</v>
      </c>
    </row>
    <row r="652" spans="1:8" ht="96.6" x14ac:dyDescent="0.3">
      <c r="A652" s="18" t="s">
        <v>698</v>
      </c>
      <c r="B652" s="60" t="s">
        <v>1788</v>
      </c>
      <c r="C652" s="30">
        <v>2</v>
      </c>
      <c r="F652" s="19"/>
      <c r="G652" s="125" t="s">
        <v>2824</v>
      </c>
      <c r="H652" s="125" t="s">
        <v>2843</v>
      </c>
    </row>
    <row r="653" spans="1:8" ht="55.2" x14ac:dyDescent="0.3">
      <c r="A653" s="18" t="s">
        <v>699</v>
      </c>
      <c r="B653" s="60" t="s">
        <v>1789</v>
      </c>
      <c r="C653" s="30">
        <v>2</v>
      </c>
      <c r="F653" s="19"/>
      <c r="G653" s="125" t="s">
        <v>2824</v>
      </c>
      <c r="H653" s="125" t="s">
        <v>2843</v>
      </c>
    </row>
    <row r="654" spans="1:8" ht="82.8" x14ac:dyDescent="0.3">
      <c r="A654" s="18"/>
      <c r="B654" s="61" t="s">
        <v>98</v>
      </c>
      <c r="F654" s="19"/>
      <c r="G654" s="125" t="s">
        <v>2824</v>
      </c>
      <c r="H654" s="125" t="s">
        <v>2843</v>
      </c>
    </row>
    <row r="655" spans="1:8" ht="55.2" x14ac:dyDescent="0.3">
      <c r="A655" s="18" t="s">
        <v>2730</v>
      </c>
      <c r="B655" s="43" t="s">
        <v>2728</v>
      </c>
      <c r="C655" s="30">
        <v>2</v>
      </c>
      <c r="F655" s="19" t="s">
        <v>2729</v>
      </c>
      <c r="G655" s="125" t="s">
        <v>2824</v>
      </c>
      <c r="H655" s="125" t="s">
        <v>2838</v>
      </c>
    </row>
    <row r="656" spans="1:8" ht="124.8" customHeight="1" x14ac:dyDescent="0.25">
      <c r="A656" s="18" t="s">
        <v>2731</v>
      </c>
      <c r="B656" s="25" t="s">
        <v>2732</v>
      </c>
      <c r="C656" s="30">
        <v>2</v>
      </c>
      <c r="F656" s="19" t="s">
        <v>2733</v>
      </c>
      <c r="G656" s="125" t="s">
        <v>2824</v>
      </c>
      <c r="H656" s="125" t="s">
        <v>2838</v>
      </c>
    </row>
    <row r="657" spans="1:8" s="16" customFormat="1" ht="55.2" x14ac:dyDescent="0.3">
      <c r="A657" s="18" t="s">
        <v>700</v>
      </c>
      <c r="B657" s="43" t="s">
        <v>2676</v>
      </c>
      <c r="C657" s="31">
        <v>2</v>
      </c>
      <c r="E657" s="16" t="str">
        <f>IF(COUNTIF(E658:E671,"X"),"X","")</f>
        <v/>
      </c>
      <c r="F657" s="32"/>
      <c r="G657" s="125" t="s">
        <v>2824</v>
      </c>
      <c r="H657" s="126" t="s">
        <v>2838</v>
      </c>
    </row>
    <row r="658" spans="1:8" s="16" customFormat="1" ht="27.6" x14ac:dyDescent="0.3">
      <c r="A658" s="18" t="s">
        <v>701</v>
      </c>
      <c r="B658" s="63" t="s">
        <v>2599</v>
      </c>
      <c r="C658" s="34">
        <v>2</v>
      </c>
      <c r="F658" s="32"/>
      <c r="G658" s="125" t="s">
        <v>2824</v>
      </c>
      <c r="H658" s="126" t="s">
        <v>2838</v>
      </c>
    </row>
    <row r="659" spans="1:8" s="16" customFormat="1" ht="41.4" x14ac:dyDescent="0.3">
      <c r="A659" s="18" t="s">
        <v>2104</v>
      </c>
      <c r="B659" s="82" t="s">
        <v>2600</v>
      </c>
      <c r="C659" s="34">
        <v>2</v>
      </c>
      <c r="F659" s="32"/>
      <c r="G659" s="125" t="s">
        <v>2824</v>
      </c>
      <c r="H659" s="126" t="s">
        <v>2838</v>
      </c>
    </row>
    <row r="660" spans="1:8" s="16" customFormat="1" ht="41.4" x14ac:dyDescent="0.3">
      <c r="A660" s="18" t="s">
        <v>2105</v>
      </c>
      <c r="B660" s="82" t="s">
        <v>2601</v>
      </c>
      <c r="C660" s="34">
        <v>2</v>
      </c>
      <c r="F660" s="32"/>
      <c r="G660" s="125" t="s">
        <v>2824</v>
      </c>
      <c r="H660" s="126" t="s">
        <v>2838</v>
      </c>
    </row>
    <row r="661" spans="1:8" s="16" customFormat="1" ht="41.4" x14ac:dyDescent="0.3">
      <c r="A661" s="18" t="s">
        <v>702</v>
      </c>
      <c r="B661" s="63" t="s">
        <v>2557</v>
      </c>
      <c r="C661" s="34">
        <v>2</v>
      </c>
      <c r="F661" s="32"/>
      <c r="G661" s="125" t="s">
        <v>2824</v>
      </c>
      <c r="H661" s="126" t="s">
        <v>2838</v>
      </c>
    </row>
    <row r="662" spans="1:8" s="16" customFormat="1" ht="41.4" x14ac:dyDescent="0.3">
      <c r="A662" s="18" t="s">
        <v>916</v>
      </c>
      <c r="B662" s="63" t="s">
        <v>2572</v>
      </c>
      <c r="C662" s="34">
        <v>2</v>
      </c>
      <c r="F662" s="32"/>
      <c r="G662" s="125" t="s">
        <v>2824</v>
      </c>
      <c r="H662" s="126" t="s">
        <v>2838</v>
      </c>
    </row>
    <row r="663" spans="1:8" s="16" customFormat="1" ht="41.4" x14ac:dyDescent="0.3">
      <c r="A663" s="18" t="s">
        <v>917</v>
      </c>
      <c r="B663" s="63" t="s">
        <v>2583</v>
      </c>
      <c r="C663" s="34">
        <v>2</v>
      </c>
      <c r="F663" s="32"/>
      <c r="G663" s="125" t="s">
        <v>2824</v>
      </c>
      <c r="H663" s="126" t="s">
        <v>2838</v>
      </c>
    </row>
    <row r="664" spans="1:8" s="16" customFormat="1" ht="69" x14ac:dyDescent="0.3">
      <c r="A664" s="18" t="s">
        <v>2106</v>
      </c>
      <c r="B664" s="63" t="s">
        <v>2584</v>
      </c>
      <c r="C664" s="34">
        <v>2</v>
      </c>
      <c r="F664" s="32"/>
      <c r="G664" s="125" t="s">
        <v>2824</v>
      </c>
      <c r="H664" s="126" t="s">
        <v>2838</v>
      </c>
    </row>
    <row r="665" spans="1:8" s="16" customFormat="1" ht="55.2" x14ac:dyDescent="0.3">
      <c r="A665" s="18" t="s">
        <v>2107</v>
      </c>
      <c r="B665" s="63" t="s">
        <v>2585</v>
      </c>
      <c r="C665" s="34">
        <v>2</v>
      </c>
      <c r="F665" s="32"/>
      <c r="G665" s="125" t="s">
        <v>2824</v>
      </c>
      <c r="H665" s="126" t="s">
        <v>2838</v>
      </c>
    </row>
    <row r="666" spans="1:8" s="16" customFormat="1" ht="27.6" x14ac:dyDescent="0.3">
      <c r="A666" s="18" t="s">
        <v>2108</v>
      </c>
      <c r="B666" s="63" t="s">
        <v>2586</v>
      </c>
      <c r="C666" s="34">
        <v>2</v>
      </c>
      <c r="F666" s="32"/>
      <c r="G666" s="125" t="s">
        <v>2824</v>
      </c>
      <c r="H666" s="126" t="s">
        <v>2838</v>
      </c>
    </row>
    <row r="667" spans="1:8" s="16" customFormat="1" ht="41.4" x14ac:dyDescent="0.3">
      <c r="A667" s="18" t="s">
        <v>2109</v>
      </c>
      <c r="B667" s="63" t="s">
        <v>2587</v>
      </c>
      <c r="C667" s="34">
        <v>2</v>
      </c>
      <c r="F667" s="32"/>
      <c r="G667" s="125" t="s">
        <v>2824</v>
      </c>
      <c r="H667" s="126" t="s">
        <v>2838</v>
      </c>
    </row>
    <row r="668" spans="1:8" s="16" customFormat="1" ht="41.4" x14ac:dyDescent="0.3">
      <c r="A668" s="18" t="s">
        <v>918</v>
      </c>
      <c r="B668" s="68" t="s">
        <v>1790</v>
      </c>
      <c r="C668" s="34">
        <v>2</v>
      </c>
      <c r="F668" s="32"/>
      <c r="G668" s="125" t="s">
        <v>2824</v>
      </c>
      <c r="H668" s="126" t="s">
        <v>2838</v>
      </c>
    </row>
    <row r="669" spans="1:8" s="16" customFormat="1" ht="27.6" x14ac:dyDescent="0.3">
      <c r="A669" s="18" t="s">
        <v>2110</v>
      </c>
      <c r="B669" s="63" t="s">
        <v>2541</v>
      </c>
      <c r="C669" s="34">
        <v>2</v>
      </c>
      <c r="F669" s="32"/>
      <c r="G669" s="125" t="s">
        <v>2824</v>
      </c>
      <c r="H669" s="126" t="s">
        <v>2838</v>
      </c>
    </row>
    <row r="670" spans="1:8" s="16" customFormat="1" ht="27.6" x14ac:dyDescent="0.3">
      <c r="A670" s="18" t="s">
        <v>2111</v>
      </c>
      <c r="B670" s="63" t="s">
        <v>2558</v>
      </c>
      <c r="C670" s="34">
        <v>2</v>
      </c>
      <c r="F670" s="32"/>
      <c r="G670" s="125" t="s">
        <v>2824</v>
      </c>
      <c r="H670" s="126" t="s">
        <v>2838</v>
      </c>
    </row>
    <row r="671" spans="1:8" s="16" customFormat="1" ht="27.6" x14ac:dyDescent="0.3">
      <c r="A671" s="18" t="s">
        <v>2112</v>
      </c>
      <c r="B671" s="63" t="s">
        <v>2573</v>
      </c>
      <c r="C671" s="34">
        <v>2</v>
      </c>
      <c r="F671" s="32"/>
      <c r="G671" s="125" t="s">
        <v>2824</v>
      </c>
      <c r="H671" s="126" t="s">
        <v>2838</v>
      </c>
    </row>
    <row r="672" spans="1:8" ht="69" x14ac:dyDescent="0.3">
      <c r="A672" s="18" t="s">
        <v>703</v>
      </c>
      <c r="B672" s="43" t="s">
        <v>2677</v>
      </c>
      <c r="C672" s="31">
        <v>2</v>
      </c>
      <c r="E672" s="16" t="str">
        <f>IF(COUNTIF(E673:E677,"X"),"X","")</f>
        <v/>
      </c>
      <c r="F672" s="19"/>
      <c r="G672" s="125" t="s">
        <v>2824</v>
      </c>
      <c r="H672" s="125" t="s">
        <v>2838</v>
      </c>
    </row>
    <row r="673" spans="1:8" ht="27.6" x14ac:dyDescent="0.3">
      <c r="A673" s="18" t="s">
        <v>919</v>
      </c>
      <c r="B673" s="63" t="s">
        <v>2599</v>
      </c>
      <c r="C673" s="34">
        <v>2</v>
      </c>
      <c r="F673" s="19"/>
      <c r="G673" s="125" t="s">
        <v>2824</v>
      </c>
      <c r="H673" s="125" t="s">
        <v>2838</v>
      </c>
    </row>
    <row r="674" spans="1:8" ht="41.4" x14ac:dyDescent="0.3">
      <c r="A674" s="18" t="s">
        <v>2113</v>
      </c>
      <c r="B674" s="82" t="s">
        <v>2602</v>
      </c>
      <c r="C674" s="34">
        <v>2</v>
      </c>
      <c r="F674" s="19"/>
      <c r="G674" s="125" t="s">
        <v>2824</v>
      </c>
      <c r="H674" s="125" t="s">
        <v>2838</v>
      </c>
    </row>
    <row r="675" spans="1:8" ht="55.2" x14ac:dyDescent="0.3">
      <c r="A675" s="18" t="s">
        <v>920</v>
      </c>
      <c r="B675" s="63" t="s">
        <v>2559</v>
      </c>
      <c r="C675" s="34">
        <v>2</v>
      </c>
      <c r="F675" s="19"/>
      <c r="G675" s="125" t="s">
        <v>2824</v>
      </c>
      <c r="H675" s="125" t="s">
        <v>2838</v>
      </c>
    </row>
    <row r="676" spans="1:8" ht="110.4" x14ac:dyDescent="0.3">
      <c r="A676" s="18" t="s">
        <v>2114</v>
      </c>
      <c r="B676" s="63" t="s">
        <v>2574</v>
      </c>
      <c r="C676" s="34">
        <v>2</v>
      </c>
      <c r="F676" s="19"/>
      <c r="G676" s="125" t="s">
        <v>2824</v>
      </c>
      <c r="H676" s="125" t="s">
        <v>2838</v>
      </c>
    </row>
    <row r="677" spans="1:8" ht="69" x14ac:dyDescent="0.3">
      <c r="A677" s="18" t="s">
        <v>2115</v>
      </c>
      <c r="B677" s="63" t="s">
        <v>2588</v>
      </c>
      <c r="C677" s="34">
        <v>2</v>
      </c>
      <c r="F677" s="19"/>
      <c r="G677" s="125" t="s">
        <v>2824</v>
      </c>
      <c r="H677" s="125" t="s">
        <v>2838</v>
      </c>
    </row>
    <row r="678" spans="1:8" s="16" customFormat="1" ht="41.4" x14ac:dyDescent="0.3">
      <c r="A678" s="18" t="s">
        <v>704</v>
      </c>
      <c r="B678" s="68" t="s">
        <v>2627</v>
      </c>
      <c r="C678" s="31">
        <v>2</v>
      </c>
      <c r="E678" s="16" t="str">
        <f>IF(COUNTIF(E679:E683,"X"),"X","")</f>
        <v/>
      </c>
      <c r="F678" s="32"/>
      <c r="G678" s="125" t="s">
        <v>2824</v>
      </c>
      <c r="H678" s="126" t="s">
        <v>2838</v>
      </c>
    </row>
    <row r="679" spans="1:8" s="16" customFormat="1" ht="27.6" x14ac:dyDescent="0.3">
      <c r="A679" s="18" t="s">
        <v>2116</v>
      </c>
      <c r="B679" s="63" t="s">
        <v>2542</v>
      </c>
      <c r="C679" s="34">
        <v>2</v>
      </c>
      <c r="F679" s="32"/>
      <c r="G679" s="125" t="s">
        <v>2824</v>
      </c>
      <c r="H679" s="126" t="s">
        <v>2838</v>
      </c>
    </row>
    <row r="680" spans="1:8" s="16" customFormat="1" ht="27.6" x14ac:dyDescent="0.3">
      <c r="A680" s="18" t="s">
        <v>2117</v>
      </c>
      <c r="B680" s="63" t="s">
        <v>2560</v>
      </c>
      <c r="C680" s="34">
        <v>2</v>
      </c>
      <c r="F680" s="32"/>
      <c r="G680" s="125" t="s">
        <v>2824</v>
      </c>
      <c r="H680" s="126" t="s">
        <v>2838</v>
      </c>
    </row>
    <row r="681" spans="1:8" s="16" customFormat="1" ht="27.6" x14ac:dyDescent="0.3">
      <c r="A681" s="18" t="s">
        <v>2118</v>
      </c>
      <c r="B681" s="63" t="s">
        <v>2541</v>
      </c>
      <c r="C681" s="34">
        <v>2</v>
      </c>
      <c r="F681" s="32"/>
      <c r="G681" s="125" t="s">
        <v>2824</v>
      </c>
      <c r="H681" s="126" t="s">
        <v>2838</v>
      </c>
    </row>
    <row r="682" spans="1:8" s="16" customFormat="1" ht="27.6" x14ac:dyDescent="0.3">
      <c r="A682" s="18" t="s">
        <v>2119</v>
      </c>
      <c r="B682" s="63" t="s">
        <v>2558</v>
      </c>
      <c r="C682" s="34">
        <v>2</v>
      </c>
      <c r="F682" s="32"/>
      <c r="G682" s="125" t="s">
        <v>2824</v>
      </c>
      <c r="H682" s="126" t="s">
        <v>2838</v>
      </c>
    </row>
    <row r="683" spans="1:8" s="16" customFormat="1" ht="27.6" x14ac:dyDescent="0.3">
      <c r="A683" s="18" t="s">
        <v>2120</v>
      </c>
      <c r="B683" s="63" t="s">
        <v>2573</v>
      </c>
      <c r="C683" s="34">
        <v>2</v>
      </c>
      <c r="F683" s="32"/>
      <c r="G683" s="125" t="s">
        <v>2824</v>
      </c>
      <c r="H683" s="126" t="s">
        <v>2838</v>
      </c>
    </row>
    <row r="684" spans="1:8" s="16" customFormat="1" ht="96.6" x14ac:dyDescent="0.3">
      <c r="A684" s="18" t="s">
        <v>705</v>
      </c>
      <c r="B684" s="68" t="s">
        <v>1791</v>
      </c>
      <c r="C684" s="34">
        <v>2</v>
      </c>
      <c r="F684" s="32"/>
      <c r="G684" s="125" t="s">
        <v>2824</v>
      </c>
      <c r="H684" s="126" t="s">
        <v>2838</v>
      </c>
    </row>
    <row r="685" spans="1:8" s="16" customFormat="1" ht="69" x14ac:dyDescent="0.3">
      <c r="A685" s="18" t="s">
        <v>1033</v>
      </c>
      <c r="B685" s="43" t="s">
        <v>1792</v>
      </c>
      <c r="C685" s="31">
        <v>2</v>
      </c>
      <c r="E685" s="16" t="str">
        <f>IF(COUNTIF(E686:E689,"X"),"X","")</f>
        <v/>
      </c>
      <c r="F685" s="32"/>
      <c r="G685" s="125" t="s">
        <v>2824</v>
      </c>
      <c r="H685" s="126" t="s">
        <v>2843</v>
      </c>
    </row>
    <row r="686" spans="1:8" ht="41.4" x14ac:dyDescent="0.3">
      <c r="A686" s="18" t="s">
        <v>2121</v>
      </c>
      <c r="B686" s="66" t="s">
        <v>2543</v>
      </c>
      <c r="C686" s="30">
        <v>2</v>
      </c>
      <c r="F686" s="19"/>
      <c r="G686" s="125" t="s">
        <v>2824</v>
      </c>
      <c r="H686" s="125" t="s">
        <v>2843</v>
      </c>
    </row>
    <row r="687" spans="1:8" x14ac:dyDescent="0.3">
      <c r="A687" s="18" t="s">
        <v>2122</v>
      </c>
      <c r="B687" s="66" t="s">
        <v>2561</v>
      </c>
      <c r="C687" s="30">
        <v>2</v>
      </c>
      <c r="F687" s="19"/>
      <c r="G687" s="125" t="s">
        <v>2824</v>
      </c>
      <c r="H687" s="125" t="s">
        <v>2843</v>
      </c>
    </row>
    <row r="688" spans="1:8" ht="27.6" x14ac:dyDescent="0.3">
      <c r="A688" s="18" t="s">
        <v>2123</v>
      </c>
      <c r="B688" s="66" t="s">
        <v>2575</v>
      </c>
      <c r="C688" s="30">
        <v>2</v>
      </c>
      <c r="F688" s="19"/>
      <c r="G688" s="125" t="s">
        <v>2824</v>
      </c>
      <c r="H688" s="125" t="s">
        <v>2843</v>
      </c>
    </row>
    <row r="689" spans="1:8" ht="55.2" x14ac:dyDescent="0.3">
      <c r="A689" s="18" t="s">
        <v>2124</v>
      </c>
      <c r="B689" s="66" t="s">
        <v>2589</v>
      </c>
      <c r="C689" s="30">
        <v>2</v>
      </c>
      <c r="F689" s="19"/>
      <c r="G689" s="125" t="s">
        <v>2824</v>
      </c>
      <c r="H689" s="125" t="s">
        <v>2843</v>
      </c>
    </row>
    <row r="690" spans="1:8" ht="69" x14ac:dyDescent="0.3">
      <c r="A690" s="18" t="s">
        <v>706</v>
      </c>
      <c r="B690" s="70" t="s">
        <v>1599</v>
      </c>
      <c r="C690" s="30" t="s">
        <v>25</v>
      </c>
      <c r="F690" s="19"/>
      <c r="G690" s="125" t="s">
        <v>2824</v>
      </c>
      <c r="H690" s="125" t="s">
        <v>2842</v>
      </c>
    </row>
    <row r="691" spans="1:8" ht="82.8" x14ac:dyDescent="0.3">
      <c r="A691" s="18"/>
      <c r="B691" s="81" t="s">
        <v>1595</v>
      </c>
      <c r="F691" s="19"/>
      <c r="G691" s="125" t="s">
        <v>2824</v>
      </c>
    </row>
    <row r="692" spans="1:8" s="16" customFormat="1" ht="96.6" x14ac:dyDescent="0.3">
      <c r="A692" s="18" t="s">
        <v>707</v>
      </c>
      <c r="B692" s="43" t="s">
        <v>1725</v>
      </c>
      <c r="C692" s="31">
        <v>2</v>
      </c>
      <c r="E692" s="16" t="str">
        <f>IF(COUNTIF(E693:E694,"X"),"X","")</f>
        <v/>
      </c>
      <c r="F692" s="32"/>
      <c r="G692" s="125" t="s">
        <v>2824</v>
      </c>
      <c r="H692" s="126"/>
    </row>
    <row r="693" spans="1:8" ht="41.4" x14ac:dyDescent="0.3">
      <c r="A693" s="18" t="s">
        <v>2125</v>
      </c>
      <c r="B693" s="66" t="s">
        <v>2544</v>
      </c>
      <c r="C693" s="30">
        <v>2</v>
      </c>
      <c r="F693" s="19"/>
      <c r="G693" s="125" t="s">
        <v>2824</v>
      </c>
    </row>
    <row r="694" spans="1:8" x14ac:dyDescent="0.3">
      <c r="A694" s="18" t="s">
        <v>2126</v>
      </c>
      <c r="B694" s="66" t="s">
        <v>2562</v>
      </c>
      <c r="C694" s="30">
        <v>2</v>
      </c>
      <c r="F694" s="19"/>
      <c r="G694" s="125" t="s">
        <v>2824</v>
      </c>
    </row>
    <row r="695" spans="1:8" ht="82.8" x14ac:dyDescent="0.3">
      <c r="A695" s="18" t="s">
        <v>708</v>
      </c>
      <c r="B695" s="60" t="s">
        <v>99</v>
      </c>
      <c r="C695" s="30" t="s">
        <v>25</v>
      </c>
      <c r="F695" s="19"/>
      <c r="G695" s="125" t="s">
        <v>2824</v>
      </c>
      <c r="H695" s="125" t="s">
        <v>2842</v>
      </c>
    </row>
    <row r="696" spans="1:8" ht="220.8" x14ac:dyDescent="0.3">
      <c r="A696" s="18" t="s">
        <v>709</v>
      </c>
      <c r="B696" s="60" t="s">
        <v>1793</v>
      </c>
      <c r="C696" s="30">
        <v>2</v>
      </c>
      <c r="F696" s="19"/>
      <c r="G696" s="125" t="s">
        <v>2824</v>
      </c>
      <c r="H696" s="125" t="s">
        <v>2843</v>
      </c>
    </row>
    <row r="697" spans="1:8" ht="55.2" x14ac:dyDescent="0.3">
      <c r="A697" s="18"/>
      <c r="B697" s="61" t="s">
        <v>100</v>
      </c>
      <c r="F697" s="19"/>
      <c r="G697" s="125" t="s">
        <v>2824</v>
      </c>
      <c r="H697" s="125" t="s">
        <v>2843</v>
      </c>
    </row>
    <row r="698" spans="1:8" ht="69" x14ac:dyDescent="0.3">
      <c r="A698" s="18" t="s">
        <v>710</v>
      </c>
      <c r="B698" s="60" t="s">
        <v>1794</v>
      </c>
      <c r="C698" s="30">
        <v>2</v>
      </c>
      <c r="F698" s="19"/>
      <c r="G698" s="125" t="s">
        <v>2824</v>
      </c>
      <c r="H698" s="125" t="s">
        <v>2843</v>
      </c>
    </row>
    <row r="699" spans="1:8" ht="139.80000000000001" customHeight="1" x14ac:dyDescent="0.3">
      <c r="A699" s="18" t="s">
        <v>711</v>
      </c>
      <c r="B699" s="60" t="s">
        <v>1795</v>
      </c>
      <c r="C699" s="30">
        <v>2</v>
      </c>
      <c r="F699" s="19"/>
      <c r="G699" s="125" t="s">
        <v>2824</v>
      </c>
      <c r="H699" s="125" t="s">
        <v>2843</v>
      </c>
    </row>
    <row r="700" spans="1:8" ht="207" x14ac:dyDescent="0.3">
      <c r="A700" s="18" t="s">
        <v>712</v>
      </c>
      <c r="B700" s="60" t="s">
        <v>1796</v>
      </c>
      <c r="C700" s="30">
        <v>2</v>
      </c>
      <c r="F700" s="19"/>
      <c r="G700" s="125" t="s">
        <v>2824</v>
      </c>
    </row>
    <row r="701" spans="1:8" ht="55.2" x14ac:dyDescent="0.3">
      <c r="A701" s="18" t="s">
        <v>713</v>
      </c>
      <c r="B701" s="60" t="s">
        <v>101</v>
      </c>
      <c r="C701" s="30">
        <v>2</v>
      </c>
      <c r="F701" s="19"/>
      <c r="G701" s="125" t="s">
        <v>2824</v>
      </c>
    </row>
    <row r="702" spans="1:8" s="16" customFormat="1" ht="55.2" x14ac:dyDescent="0.3">
      <c r="A702" s="18" t="s">
        <v>714</v>
      </c>
      <c r="B702" s="43" t="s">
        <v>1797</v>
      </c>
      <c r="C702" s="31">
        <v>2</v>
      </c>
      <c r="E702" s="16" t="str">
        <f>IF(COUNTIF(E703:E707,"X"),"X","")</f>
        <v/>
      </c>
      <c r="F702" s="32"/>
      <c r="G702" s="125" t="s">
        <v>2824</v>
      </c>
      <c r="H702" s="126" t="s">
        <v>2835</v>
      </c>
    </row>
    <row r="703" spans="1:8" ht="69" x14ac:dyDescent="0.3">
      <c r="A703" s="18" t="s">
        <v>2127</v>
      </c>
      <c r="B703" s="66" t="s">
        <v>2545</v>
      </c>
      <c r="C703" s="30">
        <v>2</v>
      </c>
      <c r="F703" s="19"/>
      <c r="G703" s="125" t="s">
        <v>2824</v>
      </c>
      <c r="H703" s="125" t="s">
        <v>2835</v>
      </c>
    </row>
    <row r="704" spans="1:8" ht="27.6" x14ac:dyDescent="0.3">
      <c r="A704" s="18" t="s">
        <v>2128</v>
      </c>
      <c r="B704" s="66" t="s">
        <v>2563</v>
      </c>
      <c r="C704" s="30">
        <v>2</v>
      </c>
      <c r="F704" s="19"/>
      <c r="G704" s="125" t="s">
        <v>2824</v>
      </c>
      <c r="H704" s="125" t="s">
        <v>2835</v>
      </c>
    </row>
    <row r="705" spans="1:8" s="16" customFormat="1" ht="41.4" x14ac:dyDescent="0.3">
      <c r="A705" s="18" t="s">
        <v>2129</v>
      </c>
      <c r="B705" s="63" t="s">
        <v>2576</v>
      </c>
      <c r="C705" s="31">
        <v>2</v>
      </c>
      <c r="E705" s="16" t="str">
        <f>IF(COUNTIF(E706:E707,"X"),"X","")</f>
        <v/>
      </c>
      <c r="F705" s="32"/>
      <c r="G705" s="125" t="s">
        <v>2824</v>
      </c>
      <c r="H705" s="126" t="s">
        <v>2835</v>
      </c>
    </row>
    <row r="706" spans="1:8" ht="41.4" x14ac:dyDescent="0.3">
      <c r="A706" s="18" t="s">
        <v>2130</v>
      </c>
      <c r="B706" s="77" t="s">
        <v>2603</v>
      </c>
      <c r="C706" s="30">
        <v>2</v>
      </c>
      <c r="F706" s="19"/>
      <c r="G706" s="125" t="s">
        <v>2824</v>
      </c>
      <c r="H706" s="125" t="s">
        <v>2835</v>
      </c>
    </row>
    <row r="707" spans="1:8" ht="41.4" x14ac:dyDescent="0.3">
      <c r="A707" s="18" t="s">
        <v>2131</v>
      </c>
      <c r="B707" s="77" t="s">
        <v>2604</v>
      </c>
      <c r="C707" s="30">
        <v>2</v>
      </c>
      <c r="F707" s="19"/>
      <c r="G707" s="125" t="s">
        <v>2824</v>
      </c>
      <c r="H707" s="125" t="s">
        <v>2835</v>
      </c>
    </row>
    <row r="708" spans="1:8" s="16" customFormat="1" ht="41.4" x14ac:dyDescent="0.3">
      <c r="A708" s="18" t="s">
        <v>715</v>
      </c>
      <c r="B708" s="43" t="s">
        <v>1798</v>
      </c>
      <c r="C708" s="31">
        <v>2</v>
      </c>
      <c r="E708" s="16" t="str">
        <f>IF(COUNTIF(E709:E712,"X"),"X","")</f>
        <v/>
      </c>
      <c r="F708" s="32"/>
      <c r="G708" s="125" t="s">
        <v>2824</v>
      </c>
      <c r="H708" s="126"/>
    </row>
    <row r="709" spans="1:8" ht="27.6" x14ac:dyDescent="0.3">
      <c r="A709" s="18" t="s">
        <v>2132</v>
      </c>
      <c r="B709" s="66" t="s">
        <v>2546</v>
      </c>
      <c r="C709" s="30">
        <v>2</v>
      </c>
      <c r="F709" s="19"/>
      <c r="G709" s="125" t="s">
        <v>2824</v>
      </c>
    </row>
    <row r="710" spans="1:8" ht="27.6" x14ac:dyDescent="0.3">
      <c r="A710" s="18" t="s">
        <v>2133</v>
      </c>
      <c r="B710" s="66" t="s">
        <v>2564</v>
      </c>
      <c r="C710" s="30">
        <v>2</v>
      </c>
      <c r="F710" s="19"/>
      <c r="G710" s="125" t="s">
        <v>2824</v>
      </c>
    </row>
    <row r="711" spans="1:8" ht="27.6" x14ac:dyDescent="0.3">
      <c r="A711" s="18" t="s">
        <v>2134</v>
      </c>
      <c r="B711" s="66" t="s">
        <v>2577</v>
      </c>
      <c r="C711" s="30">
        <v>2</v>
      </c>
      <c r="F711" s="19"/>
      <c r="G711" s="125" t="s">
        <v>2824</v>
      </c>
    </row>
    <row r="712" spans="1:8" ht="27.6" x14ac:dyDescent="0.3">
      <c r="A712" s="18" t="s">
        <v>2135</v>
      </c>
      <c r="B712" s="66" t="s">
        <v>2590</v>
      </c>
      <c r="C712" s="30">
        <v>2</v>
      </c>
      <c r="F712" s="19"/>
      <c r="G712" s="125" t="s">
        <v>2824</v>
      </c>
    </row>
    <row r="713" spans="1:8" s="16" customFormat="1" ht="69" x14ac:dyDescent="0.3">
      <c r="A713" s="18" t="s">
        <v>716</v>
      </c>
      <c r="B713" s="43" t="s">
        <v>1799</v>
      </c>
      <c r="C713" s="31">
        <v>2</v>
      </c>
      <c r="E713" s="16" t="str">
        <f>IF(COUNTIF(E714:E716,"X"),"X","")</f>
        <v/>
      </c>
      <c r="F713" s="32"/>
      <c r="G713" s="125" t="s">
        <v>2824</v>
      </c>
      <c r="H713" s="126"/>
    </row>
    <row r="714" spans="1:8" x14ac:dyDescent="0.3">
      <c r="A714" s="18" t="s">
        <v>2136</v>
      </c>
      <c r="B714" s="66" t="s">
        <v>241</v>
      </c>
      <c r="C714" s="30">
        <v>2</v>
      </c>
      <c r="F714" s="19"/>
      <c r="G714" s="125" t="s">
        <v>2824</v>
      </c>
    </row>
    <row r="715" spans="1:8" ht="27.6" x14ac:dyDescent="0.3">
      <c r="A715" s="18" t="s">
        <v>2137</v>
      </c>
      <c r="B715" s="66" t="s">
        <v>242</v>
      </c>
      <c r="C715" s="30">
        <v>2</v>
      </c>
      <c r="F715" s="19"/>
      <c r="G715" s="125" t="s">
        <v>2824</v>
      </c>
    </row>
    <row r="716" spans="1:8" ht="41.4" x14ac:dyDescent="0.3">
      <c r="A716" s="18" t="s">
        <v>2138</v>
      </c>
      <c r="B716" s="66" t="s">
        <v>243</v>
      </c>
      <c r="C716" s="30">
        <v>2</v>
      </c>
      <c r="F716" s="19"/>
      <c r="G716" s="125" t="s">
        <v>2824</v>
      </c>
    </row>
    <row r="717" spans="1:8" ht="151.80000000000001" x14ac:dyDescent="0.3">
      <c r="A717" s="18"/>
      <c r="B717" s="61" t="s">
        <v>1800</v>
      </c>
      <c r="F717" s="19"/>
      <c r="G717" s="125" t="s">
        <v>2824</v>
      </c>
    </row>
    <row r="718" spans="1:8" s="16" customFormat="1" ht="55.2" x14ac:dyDescent="0.3">
      <c r="A718" s="18" t="s">
        <v>717</v>
      </c>
      <c r="B718" s="43" t="s">
        <v>1801</v>
      </c>
      <c r="C718" s="31">
        <v>2</v>
      </c>
      <c r="E718" s="16" t="str">
        <f>IF(COUNTIF(E719:E721,"X"),"X","")</f>
        <v/>
      </c>
      <c r="F718" s="32"/>
      <c r="G718" s="125" t="s">
        <v>2824</v>
      </c>
      <c r="H718" s="126" t="s">
        <v>2835</v>
      </c>
    </row>
    <row r="719" spans="1:8" ht="66.599999999999994" customHeight="1" x14ac:dyDescent="0.3">
      <c r="A719" s="18" t="s">
        <v>2139</v>
      </c>
      <c r="B719" s="66" t="s">
        <v>2547</v>
      </c>
      <c r="C719" s="30">
        <v>2</v>
      </c>
      <c r="F719" s="19"/>
      <c r="G719" s="125" t="s">
        <v>2824</v>
      </c>
      <c r="H719" s="125" t="s">
        <v>2835</v>
      </c>
    </row>
    <row r="720" spans="1:8" x14ac:dyDescent="0.3">
      <c r="A720" s="18" t="s">
        <v>2140</v>
      </c>
      <c r="B720" s="66" t="s">
        <v>2565</v>
      </c>
      <c r="C720" s="30">
        <v>2</v>
      </c>
      <c r="F720" s="19"/>
      <c r="G720" s="125" t="s">
        <v>2824</v>
      </c>
      <c r="H720" s="125" t="s">
        <v>2835</v>
      </c>
    </row>
    <row r="721" spans="1:8" ht="41.4" x14ac:dyDescent="0.3">
      <c r="A721" s="18" t="s">
        <v>2141</v>
      </c>
      <c r="B721" s="66" t="s">
        <v>2578</v>
      </c>
      <c r="C721" s="30">
        <v>2</v>
      </c>
      <c r="F721" s="19"/>
      <c r="G721" s="125" t="s">
        <v>2824</v>
      </c>
      <c r="H721" s="125" t="s">
        <v>2835</v>
      </c>
    </row>
    <row r="722" spans="1:8" ht="96.6" x14ac:dyDescent="0.3">
      <c r="A722" s="18" t="s">
        <v>718</v>
      </c>
      <c r="B722" s="60" t="s">
        <v>1802</v>
      </c>
      <c r="C722" s="30">
        <v>2</v>
      </c>
      <c r="F722" s="19"/>
      <c r="G722" s="125" t="s">
        <v>2824</v>
      </c>
      <c r="H722" s="125" t="s">
        <v>2835</v>
      </c>
    </row>
    <row r="723" spans="1:8" s="36" customFormat="1" x14ac:dyDescent="0.3">
      <c r="A723" s="56"/>
      <c r="B723" s="65" t="s">
        <v>1584</v>
      </c>
      <c r="C723" s="37"/>
      <c r="F723" s="38"/>
      <c r="G723" s="134"/>
      <c r="H723" s="124"/>
    </row>
    <row r="724" spans="1:8" ht="41.4" x14ac:dyDescent="0.3">
      <c r="A724" s="18"/>
      <c r="B724" s="61" t="s">
        <v>1486</v>
      </c>
      <c r="F724" s="19"/>
      <c r="G724" s="125" t="s">
        <v>2824</v>
      </c>
    </row>
    <row r="725" spans="1:8" ht="77.400000000000006" customHeight="1" x14ac:dyDescent="0.3">
      <c r="A725" s="18"/>
      <c r="B725" s="61" t="s">
        <v>1487</v>
      </c>
      <c r="C725" s="30">
        <v>2</v>
      </c>
      <c r="F725" s="19"/>
      <c r="G725" s="125" t="s">
        <v>2824</v>
      </c>
    </row>
    <row r="726" spans="1:8" ht="124.2" x14ac:dyDescent="0.3">
      <c r="A726" s="18" t="s">
        <v>1203</v>
      </c>
      <c r="B726" s="76" t="s">
        <v>1488</v>
      </c>
      <c r="C726" s="30">
        <v>2</v>
      </c>
      <c r="F726" s="19"/>
      <c r="G726" s="125" t="s">
        <v>2824</v>
      </c>
      <c r="H726" s="125" t="s">
        <v>2840</v>
      </c>
    </row>
    <row r="727" spans="1:8" ht="82.8" x14ac:dyDescent="0.3">
      <c r="A727" s="18" t="s">
        <v>719</v>
      </c>
      <c r="B727" s="60" t="s">
        <v>1489</v>
      </c>
      <c r="C727" s="30">
        <v>2</v>
      </c>
      <c r="F727" s="19"/>
      <c r="G727" s="125" t="s">
        <v>2824</v>
      </c>
      <c r="H727" s="125" t="s">
        <v>2840</v>
      </c>
    </row>
    <row r="728" spans="1:8" ht="110.4" x14ac:dyDescent="0.3">
      <c r="A728" s="18" t="s">
        <v>720</v>
      </c>
      <c r="B728" s="76" t="s">
        <v>1490</v>
      </c>
      <c r="C728" s="30">
        <v>2</v>
      </c>
      <c r="F728" s="19"/>
      <c r="G728" s="125" t="s">
        <v>2824</v>
      </c>
      <c r="H728" s="125" t="s">
        <v>2840</v>
      </c>
    </row>
    <row r="729" spans="1:8" x14ac:dyDescent="0.3">
      <c r="A729" s="18"/>
      <c r="B729" s="83" t="s">
        <v>1491</v>
      </c>
      <c r="F729" s="19"/>
      <c r="G729" s="125" t="s">
        <v>2824</v>
      </c>
      <c r="H729" s="125" t="s">
        <v>2840</v>
      </c>
    </row>
    <row r="730" spans="1:8" ht="41.4" x14ac:dyDescent="0.3">
      <c r="A730" s="18" t="s">
        <v>1034</v>
      </c>
      <c r="B730" s="76" t="s">
        <v>1492</v>
      </c>
      <c r="C730" s="31">
        <v>2</v>
      </c>
      <c r="E730" s="15" t="str">
        <f>IF(COUNTIF(E731:E738,"X"),"X","")</f>
        <v/>
      </c>
      <c r="F730" s="19"/>
      <c r="G730" s="125" t="s">
        <v>2824</v>
      </c>
      <c r="H730" s="125" t="s">
        <v>2840</v>
      </c>
    </row>
    <row r="731" spans="1:8" ht="69" x14ac:dyDescent="0.3">
      <c r="A731" s="18" t="s">
        <v>1034</v>
      </c>
      <c r="B731" s="66" t="s">
        <v>1493</v>
      </c>
      <c r="C731" s="30">
        <v>2</v>
      </c>
      <c r="F731" s="19"/>
      <c r="G731" s="125" t="s">
        <v>2824</v>
      </c>
      <c r="H731" s="125" t="s">
        <v>2840</v>
      </c>
    </row>
    <row r="732" spans="1:8" ht="138" x14ac:dyDescent="0.3">
      <c r="A732" s="18" t="s">
        <v>1034</v>
      </c>
      <c r="B732" s="66" t="s">
        <v>1494</v>
      </c>
      <c r="C732" s="30">
        <v>2</v>
      </c>
      <c r="F732" s="19"/>
      <c r="G732" s="125" t="s">
        <v>2824</v>
      </c>
      <c r="H732" s="125" t="s">
        <v>2840</v>
      </c>
    </row>
    <row r="733" spans="1:8" ht="27.6" x14ac:dyDescent="0.3">
      <c r="A733" s="18" t="s">
        <v>1156</v>
      </c>
      <c r="B733" s="66" t="s">
        <v>1149</v>
      </c>
      <c r="C733" s="31">
        <v>2</v>
      </c>
      <c r="E733" s="15" t="str">
        <f>IF(COUNTIF(E734:E736,"X"),"X","")</f>
        <v/>
      </c>
      <c r="F733" s="19"/>
      <c r="G733" s="125" t="s">
        <v>2824</v>
      </c>
      <c r="H733" s="125" t="s">
        <v>2840</v>
      </c>
    </row>
    <row r="734" spans="1:8" ht="27.6" x14ac:dyDescent="0.3">
      <c r="A734" s="18" t="s">
        <v>2142</v>
      </c>
      <c r="B734" s="77" t="s">
        <v>1150</v>
      </c>
      <c r="C734" s="30">
        <v>2</v>
      </c>
      <c r="F734" s="19"/>
      <c r="G734" s="125" t="s">
        <v>2824</v>
      </c>
      <c r="H734" s="125" t="s">
        <v>2840</v>
      </c>
    </row>
    <row r="735" spans="1:8" ht="27.6" x14ac:dyDescent="0.3">
      <c r="A735" s="18" t="s">
        <v>2143</v>
      </c>
      <c r="B735" s="77" t="s">
        <v>1151</v>
      </c>
      <c r="C735" s="30">
        <v>2</v>
      </c>
      <c r="F735" s="19"/>
      <c r="G735" s="125" t="s">
        <v>2824</v>
      </c>
      <c r="H735" s="125" t="s">
        <v>2840</v>
      </c>
    </row>
    <row r="736" spans="1:8" x14ac:dyDescent="0.3">
      <c r="A736" s="18" t="s">
        <v>2144</v>
      </c>
      <c r="B736" s="77" t="s">
        <v>1152</v>
      </c>
      <c r="C736" s="30">
        <v>2</v>
      </c>
      <c r="F736" s="19"/>
      <c r="G736" s="125" t="s">
        <v>2824</v>
      </c>
      <c r="H736" s="125" t="s">
        <v>2840</v>
      </c>
    </row>
    <row r="737" spans="1:8" ht="258.60000000000002" customHeight="1" x14ac:dyDescent="0.3">
      <c r="A737" s="18" t="s">
        <v>1157</v>
      </c>
      <c r="B737" s="66" t="s">
        <v>1495</v>
      </c>
      <c r="C737" s="30">
        <v>2</v>
      </c>
      <c r="F737" s="19"/>
      <c r="G737" s="125" t="s">
        <v>2824</v>
      </c>
      <c r="H737" s="125" t="s">
        <v>2840</v>
      </c>
    </row>
    <row r="738" spans="1:8" ht="96.6" x14ac:dyDescent="0.3">
      <c r="A738" s="18" t="s">
        <v>1163</v>
      </c>
      <c r="B738" s="66" t="s">
        <v>1496</v>
      </c>
      <c r="C738" s="30">
        <v>2</v>
      </c>
      <c r="F738" s="19"/>
      <c r="G738" s="125" t="s">
        <v>2824</v>
      </c>
      <c r="H738" s="125" t="s">
        <v>2840</v>
      </c>
    </row>
    <row r="739" spans="1:8" x14ac:dyDescent="0.3">
      <c r="A739" s="18"/>
      <c r="B739" s="83" t="s">
        <v>1497</v>
      </c>
      <c r="F739" s="19"/>
      <c r="G739" s="125" t="s">
        <v>2824</v>
      </c>
      <c r="H739" s="125" t="s">
        <v>2840</v>
      </c>
    </row>
    <row r="740" spans="1:8" x14ac:dyDescent="0.3">
      <c r="A740" s="18"/>
      <c r="B740" s="83" t="s">
        <v>1153</v>
      </c>
      <c r="F740" s="19"/>
      <c r="G740" s="125" t="s">
        <v>2824</v>
      </c>
      <c r="H740" s="125" t="s">
        <v>2840</v>
      </c>
    </row>
    <row r="741" spans="1:8" ht="207" x14ac:dyDescent="0.3">
      <c r="A741" s="18" t="s">
        <v>1035</v>
      </c>
      <c r="B741" s="76" t="s">
        <v>1498</v>
      </c>
      <c r="C741" s="30">
        <v>2</v>
      </c>
      <c r="F741" s="19"/>
      <c r="G741" s="125" t="s">
        <v>2824</v>
      </c>
      <c r="H741" s="125" t="s">
        <v>2840</v>
      </c>
    </row>
    <row r="742" spans="1:8" ht="27.6" x14ac:dyDescent="0.3">
      <c r="A742" s="18" t="s">
        <v>1036</v>
      </c>
      <c r="B742" s="76" t="s">
        <v>2678</v>
      </c>
      <c r="C742" s="31">
        <v>2</v>
      </c>
      <c r="E742" s="15" t="str">
        <f>IF(COUNTIF(E743:E749,"X"),"X","")</f>
        <v/>
      </c>
      <c r="F742" s="19"/>
      <c r="G742" s="125" t="s">
        <v>2824</v>
      </c>
      <c r="H742" s="125" t="s">
        <v>2840</v>
      </c>
    </row>
    <row r="743" spans="1:8" ht="41.4" x14ac:dyDescent="0.3">
      <c r="A743" s="18" t="s">
        <v>1037</v>
      </c>
      <c r="B743" s="66" t="s">
        <v>1499</v>
      </c>
      <c r="C743" s="30">
        <v>2</v>
      </c>
      <c r="F743" s="19"/>
      <c r="G743" s="125" t="s">
        <v>2824</v>
      </c>
      <c r="H743" s="125" t="s">
        <v>2840</v>
      </c>
    </row>
    <row r="744" spans="1:8" ht="55.2" x14ac:dyDescent="0.3">
      <c r="A744" s="18" t="s">
        <v>1038</v>
      </c>
      <c r="B744" s="66" t="s">
        <v>1500</v>
      </c>
      <c r="C744" s="30">
        <v>2</v>
      </c>
      <c r="F744" s="19"/>
      <c r="G744" s="125" t="s">
        <v>2824</v>
      </c>
      <c r="H744" s="125" t="s">
        <v>2840</v>
      </c>
    </row>
    <row r="745" spans="1:8" ht="55.2" x14ac:dyDescent="0.3">
      <c r="A745" s="18" t="s">
        <v>1039</v>
      </c>
      <c r="B745" s="66" t="s">
        <v>1501</v>
      </c>
      <c r="C745" s="30">
        <v>2</v>
      </c>
      <c r="F745" s="19"/>
      <c r="G745" s="125" t="s">
        <v>2824</v>
      </c>
      <c r="H745" s="125" t="s">
        <v>2840</v>
      </c>
    </row>
    <row r="746" spans="1:8" ht="41.4" x14ac:dyDescent="0.3">
      <c r="A746" s="18" t="s">
        <v>1170</v>
      </c>
      <c r="B746" s="66" t="s">
        <v>1154</v>
      </c>
      <c r="C746" s="30">
        <v>2</v>
      </c>
      <c r="F746" s="19"/>
      <c r="G746" s="125" t="s">
        <v>2824</v>
      </c>
      <c r="H746" s="125" t="s">
        <v>2840</v>
      </c>
    </row>
    <row r="747" spans="1:8" ht="55.2" x14ac:dyDescent="0.3">
      <c r="A747" s="18" t="s">
        <v>2145</v>
      </c>
      <c r="B747" s="66" t="s">
        <v>1155</v>
      </c>
      <c r="C747" s="30">
        <v>2</v>
      </c>
      <c r="F747" s="19"/>
      <c r="G747" s="125" t="s">
        <v>2824</v>
      </c>
      <c r="H747" s="125" t="s">
        <v>2840</v>
      </c>
    </row>
    <row r="748" spans="1:8" ht="69" x14ac:dyDescent="0.3">
      <c r="A748" s="18" t="s">
        <v>2146</v>
      </c>
      <c r="B748" s="66" t="s">
        <v>1502</v>
      </c>
      <c r="C748" s="30">
        <v>2</v>
      </c>
      <c r="F748" s="19"/>
      <c r="G748" s="125" t="s">
        <v>2824</v>
      </c>
      <c r="H748" s="125" t="s">
        <v>2840</v>
      </c>
    </row>
    <row r="749" spans="1:8" ht="69" x14ac:dyDescent="0.3">
      <c r="A749" s="18" t="s">
        <v>2147</v>
      </c>
      <c r="B749" s="66" t="s">
        <v>1503</v>
      </c>
      <c r="C749" s="30">
        <v>2</v>
      </c>
      <c r="F749" s="19"/>
      <c r="G749" s="125" t="s">
        <v>2824</v>
      </c>
      <c r="H749" s="125" t="s">
        <v>2840</v>
      </c>
    </row>
    <row r="750" spans="1:8" x14ac:dyDescent="0.3">
      <c r="A750" s="18"/>
      <c r="B750" s="83" t="s">
        <v>1504</v>
      </c>
      <c r="F750" s="19"/>
      <c r="G750" s="125" t="s">
        <v>2824</v>
      </c>
      <c r="H750" s="125" t="s">
        <v>2840</v>
      </c>
    </row>
    <row r="751" spans="1:8" ht="358.8" x14ac:dyDescent="0.3">
      <c r="A751" s="18" t="s">
        <v>1040</v>
      </c>
      <c r="B751" s="76" t="s">
        <v>1505</v>
      </c>
      <c r="C751" s="30">
        <v>2</v>
      </c>
      <c r="F751" s="19"/>
      <c r="G751" s="125" t="s">
        <v>2824</v>
      </c>
      <c r="H751" s="125" t="s">
        <v>2840</v>
      </c>
    </row>
    <row r="752" spans="1:8" x14ac:dyDescent="0.3">
      <c r="A752" s="18"/>
      <c r="B752" s="83" t="s">
        <v>1506</v>
      </c>
      <c r="F752" s="19"/>
      <c r="G752" s="125" t="s">
        <v>2824</v>
      </c>
      <c r="H752" s="125" t="s">
        <v>2840</v>
      </c>
    </row>
    <row r="753" spans="1:8" ht="96.6" x14ac:dyDescent="0.3">
      <c r="A753" s="18" t="s">
        <v>318</v>
      </c>
      <c r="B753" s="76" t="s">
        <v>1507</v>
      </c>
      <c r="C753" s="31">
        <v>2</v>
      </c>
      <c r="E753" s="15" t="str">
        <f>IF(COUNTIF(E754:E771,"X"),"X","")</f>
        <v/>
      </c>
      <c r="F753" s="19"/>
      <c r="G753" s="125" t="s">
        <v>2824</v>
      </c>
      <c r="H753" s="125" t="s">
        <v>2840</v>
      </c>
    </row>
    <row r="754" spans="1:8" ht="41.4" x14ac:dyDescent="0.3">
      <c r="A754" s="18" t="s">
        <v>1175</v>
      </c>
      <c r="B754" s="66" t="s">
        <v>1508</v>
      </c>
      <c r="C754" s="30">
        <v>2</v>
      </c>
      <c r="F754" s="19"/>
      <c r="G754" s="125" t="s">
        <v>2824</v>
      </c>
      <c r="H754" s="125" t="s">
        <v>2840</v>
      </c>
    </row>
    <row r="755" spans="1:8" ht="27.6" x14ac:dyDescent="0.3">
      <c r="A755" s="18" t="s">
        <v>1176</v>
      </c>
      <c r="B755" s="66" t="s">
        <v>1158</v>
      </c>
      <c r="C755" s="31">
        <v>2</v>
      </c>
      <c r="E755" s="15" t="str">
        <f>IF(COUNTIF(E756:E767,"X"),"X","")</f>
        <v/>
      </c>
      <c r="F755" s="19"/>
      <c r="G755" s="125" t="s">
        <v>2824</v>
      </c>
      <c r="H755" s="125" t="s">
        <v>2840</v>
      </c>
    </row>
    <row r="756" spans="1:8" x14ac:dyDescent="0.3">
      <c r="A756" s="18" t="s">
        <v>2148</v>
      </c>
      <c r="B756" s="77" t="s">
        <v>1012</v>
      </c>
      <c r="C756" s="30">
        <v>2</v>
      </c>
      <c r="F756" s="19"/>
      <c r="G756" s="125" t="s">
        <v>2824</v>
      </c>
      <c r="H756" s="125" t="s">
        <v>2840</v>
      </c>
    </row>
    <row r="757" spans="1:8" x14ac:dyDescent="0.3">
      <c r="A757" s="18" t="s">
        <v>2149</v>
      </c>
      <c r="B757" s="77" t="s">
        <v>1509</v>
      </c>
      <c r="C757" s="30">
        <v>2</v>
      </c>
      <c r="F757" s="19"/>
      <c r="G757" s="125" t="s">
        <v>2824</v>
      </c>
      <c r="H757" s="125" t="s">
        <v>2840</v>
      </c>
    </row>
    <row r="758" spans="1:8" x14ac:dyDescent="0.3">
      <c r="A758" s="18" t="s">
        <v>2150</v>
      </c>
      <c r="B758" s="77" t="s">
        <v>1013</v>
      </c>
      <c r="C758" s="30">
        <v>2</v>
      </c>
      <c r="F758" s="19"/>
      <c r="G758" s="125" t="s">
        <v>2824</v>
      </c>
      <c r="H758" s="125" t="s">
        <v>2840</v>
      </c>
    </row>
    <row r="759" spans="1:8" ht="27.6" x14ac:dyDescent="0.3">
      <c r="A759" s="18" t="s">
        <v>2151</v>
      </c>
      <c r="B759" s="77" t="s">
        <v>1510</v>
      </c>
      <c r="C759" s="30">
        <v>2</v>
      </c>
      <c r="F759" s="19"/>
      <c r="G759" s="125" t="s">
        <v>2824</v>
      </c>
      <c r="H759" s="125" t="s">
        <v>2840</v>
      </c>
    </row>
    <row r="760" spans="1:8" x14ac:dyDescent="0.3">
      <c r="A760" s="18" t="s">
        <v>2152</v>
      </c>
      <c r="B760" s="77" t="s">
        <v>1159</v>
      </c>
      <c r="C760" s="30">
        <v>2</v>
      </c>
      <c r="F760" s="19"/>
      <c r="G760" s="125" t="s">
        <v>2824</v>
      </c>
      <c r="H760" s="125" t="s">
        <v>2840</v>
      </c>
    </row>
    <row r="761" spans="1:8" x14ac:dyDescent="0.3">
      <c r="A761" s="18" t="s">
        <v>2153</v>
      </c>
      <c r="B761" s="77" t="s">
        <v>1160</v>
      </c>
      <c r="C761" s="30">
        <v>2</v>
      </c>
      <c r="F761" s="19"/>
      <c r="G761" s="125" t="s">
        <v>2824</v>
      </c>
      <c r="H761" s="125" t="s">
        <v>2840</v>
      </c>
    </row>
    <row r="762" spans="1:8" ht="27.6" x14ac:dyDescent="0.3">
      <c r="A762" s="18" t="s">
        <v>2154</v>
      </c>
      <c r="B762" s="77" t="s">
        <v>1016</v>
      </c>
      <c r="C762" s="30">
        <v>2</v>
      </c>
      <c r="F762" s="19"/>
      <c r="G762" s="125" t="s">
        <v>2824</v>
      </c>
      <c r="H762" s="125" t="s">
        <v>2840</v>
      </c>
    </row>
    <row r="763" spans="1:8" x14ac:dyDescent="0.3">
      <c r="A763" s="18" t="s">
        <v>2155</v>
      </c>
      <c r="B763" s="77" t="s">
        <v>1161</v>
      </c>
      <c r="C763" s="30">
        <v>2</v>
      </c>
      <c r="F763" s="19"/>
      <c r="G763" s="125" t="s">
        <v>2824</v>
      </c>
      <c r="H763" s="125" t="s">
        <v>2840</v>
      </c>
    </row>
    <row r="764" spans="1:8" x14ac:dyDescent="0.3">
      <c r="A764" s="18" t="s">
        <v>2156</v>
      </c>
      <c r="B764" s="77" t="s">
        <v>1511</v>
      </c>
      <c r="C764" s="30">
        <v>2</v>
      </c>
      <c r="F764" s="19"/>
      <c r="G764" s="125" t="s">
        <v>2824</v>
      </c>
      <c r="H764" s="125" t="s">
        <v>2840</v>
      </c>
    </row>
    <row r="765" spans="1:8" ht="27.6" x14ac:dyDescent="0.3">
      <c r="A765" s="18" t="s">
        <v>2157</v>
      </c>
      <c r="B765" s="77" t="s">
        <v>1162</v>
      </c>
      <c r="C765" s="30">
        <v>2</v>
      </c>
      <c r="F765" s="19"/>
      <c r="G765" s="125" t="s">
        <v>2824</v>
      </c>
      <c r="H765" s="125" t="s">
        <v>2840</v>
      </c>
    </row>
    <row r="766" spans="1:8" x14ac:dyDescent="0.3">
      <c r="A766" s="18" t="s">
        <v>2158</v>
      </c>
      <c r="B766" s="77" t="s">
        <v>1512</v>
      </c>
      <c r="C766" s="30">
        <v>2</v>
      </c>
      <c r="F766" s="19"/>
      <c r="G766" s="125" t="s">
        <v>2824</v>
      </c>
      <c r="H766" s="125" t="s">
        <v>2840</v>
      </c>
    </row>
    <row r="767" spans="1:8" ht="27.6" x14ac:dyDescent="0.3">
      <c r="A767" s="18" t="s">
        <v>2159</v>
      </c>
      <c r="B767" s="77" t="s">
        <v>1019</v>
      </c>
      <c r="C767" s="30">
        <v>2</v>
      </c>
      <c r="F767" s="19"/>
      <c r="G767" s="125" t="s">
        <v>2824</v>
      </c>
      <c r="H767" s="125" t="s">
        <v>2840</v>
      </c>
    </row>
    <row r="768" spans="1:8" ht="41.4" x14ac:dyDescent="0.3">
      <c r="A768" s="18" t="s">
        <v>1177</v>
      </c>
      <c r="B768" s="66" t="s">
        <v>1513</v>
      </c>
      <c r="C768" s="30">
        <v>2</v>
      </c>
      <c r="F768" s="19"/>
      <c r="G768" s="125" t="s">
        <v>2824</v>
      </c>
      <c r="H768" s="125" t="s">
        <v>2840</v>
      </c>
    </row>
    <row r="769" spans="1:8" x14ac:dyDescent="0.3">
      <c r="A769" s="18" t="s">
        <v>1178</v>
      </c>
      <c r="B769" s="66" t="s">
        <v>1164</v>
      </c>
      <c r="C769" s="31">
        <v>2</v>
      </c>
      <c r="E769" s="15" t="str">
        <f>IF(COUNTIF(E770:E771,"X"),"X","")</f>
        <v/>
      </c>
      <c r="F769" s="19"/>
      <c r="G769" s="125" t="s">
        <v>2824</v>
      </c>
      <c r="H769" s="125" t="s">
        <v>2840</v>
      </c>
    </row>
    <row r="770" spans="1:8" ht="41.4" x14ac:dyDescent="0.3">
      <c r="A770" s="18" t="s">
        <v>1179</v>
      </c>
      <c r="B770" s="77" t="s">
        <v>1514</v>
      </c>
      <c r="C770" s="30">
        <v>2</v>
      </c>
      <c r="F770" s="19"/>
      <c r="G770" s="125" t="s">
        <v>2824</v>
      </c>
      <c r="H770" s="125" t="s">
        <v>2840</v>
      </c>
    </row>
    <row r="771" spans="1:8" ht="27.6" x14ac:dyDescent="0.3">
      <c r="A771" s="18" t="s">
        <v>1180</v>
      </c>
      <c r="B771" s="77" t="s">
        <v>1515</v>
      </c>
      <c r="C771" s="30">
        <v>2</v>
      </c>
      <c r="F771" s="19"/>
      <c r="G771" s="125" t="s">
        <v>2824</v>
      </c>
      <c r="H771" s="125" t="s">
        <v>2840</v>
      </c>
    </row>
    <row r="772" spans="1:8" ht="41.4" x14ac:dyDescent="0.3">
      <c r="A772" s="18" t="s">
        <v>319</v>
      </c>
      <c r="B772" s="60" t="s">
        <v>1165</v>
      </c>
      <c r="C772" s="31">
        <v>2</v>
      </c>
      <c r="E772" s="15" t="str">
        <f>IF(COUNTIF(E773:E790,"X"),"X","")</f>
        <v/>
      </c>
      <c r="F772" s="19"/>
      <c r="G772" s="125" t="s">
        <v>2824</v>
      </c>
      <c r="H772" s="125" t="s">
        <v>2840</v>
      </c>
    </row>
    <row r="773" spans="1:8" ht="69" x14ac:dyDescent="0.3">
      <c r="A773" s="18" t="s">
        <v>910</v>
      </c>
      <c r="B773" s="66" t="s">
        <v>1516</v>
      </c>
      <c r="C773" s="30">
        <v>2</v>
      </c>
      <c r="F773" s="19"/>
      <c r="G773" s="125" t="s">
        <v>2824</v>
      </c>
      <c r="H773" s="125" t="s">
        <v>2840</v>
      </c>
    </row>
    <row r="774" spans="1:8" ht="69" x14ac:dyDescent="0.3">
      <c r="A774" s="18" t="s">
        <v>911</v>
      </c>
      <c r="B774" s="66" t="s">
        <v>1517</v>
      </c>
      <c r="C774" s="30">
        <v>2</v>
      </c>
      <c r="F774" s="19"/>
      <c r="G774" s="125" t="s">
        <v>2824</v>
      </c>
      <c r="H774" s="125" t="s">
        <v>2840</v>
      </c>
    </row>
    <row r="775" spans="1:8" ht="41.4" x14ac:dyDescent="0.3">
      <c r="A775" s="18" t="s">
        <v>912</v>
      </c>
      <c r="B775" s="66" t="s">
        <v>1518</v>
      </c>
      <c r="C775" s="30">
        <v>2</v>
      </c>
      <c r="F775" s="19"/>
      <c r="G775" s="125" t="s">
        <v>2824</v>
      </c>
      <c r="H775" s="125" t="s">
        <v>2840</v>
      </c>
    </row>
    <row r="776" spans="1:8" ht="41.4" x14ac:dyDescent="0.3">
      <c r="A776" s="18" t="s">
        <v>2160</v>
      </c>
      <c r="B776" s="66" t="s">
        <v>1519</v>
      </c>
      <c r="C776" s="30">
        <v>2</v>
      </c>
      <c r="F776" s="19"/>
      <c r="G776" s="125" t="s">
        <v>2824</v>
      </c>
      <c r="H776" s="125" t="s">
        <v>2840</v>
      </c>
    </row>
    <row r="777" spans="1:8" ht="124.2" x14ac:dyDescent="0.3">
      <c r="A777" s="18" t="s">
        <v>2161</v>
      </c>
      <c r="B777" s="66" t="s">
        <v>1166</v>
      </c>
      <c r="C777" s="30">
        <v>2</v>
      </c>
      <c r="F777" s="19"/>
      <c r="G777" s="125" t="s">
        <v>2824</v>
      </c>
      <c r="H777" s="125" t="s">
        <v>2840</v>
      </c>
    </row>
    <row r="778" spans="1:8" ht="82.8" x14ac:dyDescent="0.3">
      <c r="A778" s="18" t="s">
        <v>2162</v>
      </c>
      <c r="B778" s="66" t="s">
        <v>1520</v>
      </c>
      <c r="C778" s="30">
        <v>2</v>
      </c>
      <c r="F778" s="19"/>
      <c r="G778" s="125" t="s">
        <v>2824</v>
      </c>
      <c r="H778" s="125" t="s">
        <v>2840</v>
      </c>
    </row>
    <row r="779" spans="1:8" ht="27.6" x14ac:dyDescent="0.3">
      <c r="A779" s="18" t="s">
        <v>2163</v>
      </c>
      <c r="B779" s="66" t="s">
        <v>1521</v>
      </c>
      <c r="C779" s="30">
        <v>2</v>
      </c>
      <c r="F779" s="19"/>
      <c r="G779" s="125" t="s">
        <v>2824</v>
      </c>
      <c r="H779" s="125" t="s">
        <v>2840</v>
      </c>
    </row>
    <row r="780" spans="1:8" ht="41.4" x14ac:dyDescent="0.3">
      <c r="A780" s="18" t="s">
        <v>2164</v>
      </c>
      <c r="B780" s="66" t="s">
        <v>1522</v>
      </c>
      <c r="C780" s="31">
        <v>2</v>
      </c>
      <c r="E780" s="15" t="str">
        <f>IF(COUNTIF(E781:E785,"X"),"X","")</f>
        <v/>
      </c>
      <c r="F780" s="19"/>
      <c r="G780" s="125" t="s">
        <v>2824</v>
      </c>
      <c r="H780" s="125" t="s">
        <v>2840</v>
      </c>
    </row>
    <row r="781" spans="1:8" ht="27.6" x14ac:dyDescent="0.3">
      <c r="A781" s="18" t="s">
        <v>2165</v>
      </c>
      <c r="B781" s="77" t="s">
        <v>1510</v>
      </c>
      <c r="C781" s="30">
        <v>2</v>
      </c>
      <c r="F781" s="19"/>
      <c r="G781" s="125" t="s">
        <v>2824</v>
      </c>
      <c r="H781" s="125" t="s">
        <v>2840</v>
      </c>
    </row>
    <row r="782" spans="1:8" x14ac:dyDescent="0.3">
      <c r="A782" s="18" t="s">
        <v>2166</v>
      </c>
      <c r="B782" s="77" t="s">
        <v>1159</v>
      </c>
      <c r="C782" s="30">
        <v>2</v>
      </c>
      <c r="F782" s="19"/>
      <c r="G782" s="125" t="s">
        <v>2824</v>
      </c>
      <c r="H782" s="125" t="s">
        <v>2840</v>
      </c>
    </row>
    <row r="783" spans="1:8" ht="27.6" x14ac:dyDescent="0.3">
      <c r="A783" s="18" t="s">
        <v>2167</v>
      </c>
      <c r="B783" s="77" t="s">
        <v>1523</v>
      </c>
      <c r="C783" s="30">
        <v>2</v>
      </c>
      <c r="F783" s="19"/>
      <c r="G783" s="125" t="s">
        <v>2824</v>
      </c>
      <c r="H783" s="125" t="s">
        <v>2840</v>
      </c>
    </row>
    <row r="784" spans="1:8" ht="96.6" x14ac:dyDescent="0.3">
      <c r="A784" s="18" t="s">
        <v>2168</v>
      </c>
      <c r="B784" s="77" t="s">
        <v>1524</v>
      </c>
      <c r="C784" s="30">
        <v>2</v>
      </c>
      <c r="F784" s="19"/>
      <c r="G784" s="125" t="s">
        <v>2824</v>
      </c>
      <c r="H784" s="125" t="s">
        <v>2840</v>
      </c>
    </row>
    <row r="785" spans="1:8" ht="41.4" x14ac:dyDescent="0.3">
      <c r="A785" s="18" t="s">
        <v>2169</v>
      </c>
      <c r="B785" s="77" t="s">
        <v>1525</v>
      </c>
      <c r="C785" s="30">
        <v>2</v>
      </c>
      <c r="F785" s="19"/>
      <c r="G785" s="125" t="s">
        <v>2824</v>
      </c>
      <c r="H785" s="125" t="s">
        <v>2840</v>
      </c>
    </row>
    <row r="786" spans="1:8" x14ac:dyDescent="0.3">
      <c r="A786" s="18" t="s">
        <v>2170</v>
      </c>
      <c r="B786" s="66" t="s">
        <v>1167</v>
      </c>
      <c r="C786" s="31">
        <v>2</v>
      </c>
      <c r="E786" s="15" t="str">
        <f>IF(COUNTIF(E787:E789,"X"),"X","")</f>
        <v/>
      </c>
      <c r="F786" s="19"/>
      <c r="G786" s="125" t="s">
        <v>2824</v>
      </c>
      <c r="H786" s="125" t="s">
        <v>2840</v>
      </c>
    </row>
    <row r="787" spans="1:8" ht="82.8" x14ac:dyDescent="0.3">
      <c r="A787" s="18" t="s">
        <v>2171</v>
      </c>
      <c r="B787" s="77" t="s">
        <v>1526</v>
      </c>
      <c r="C787" s="30">
        <v>2</v>
      </c>
      <c r="F787" s="19"/>
      <c r="G787" s="125" t="s">
        <v>2824</v>
      </c>
      <c r="H787" s="125" t="s">
        <v>2840</v>
      </c>
    </row>
    <row r="788" spans="1:8" ht="69" x14ac:dyDescent="0.3">
      <c r="A788" s="18" t="s">
        <v>2172</v>
      </c>
      <c r="B788" s="77" t="s">
        <v>1527</v>
      </c>
      <c r="C788" s="30">
        <v>2</v>
      </c>
      <c r="F788" s="19"/>
      <c r="G788" s="125" t="s">
        <v>2824</v>
      </c>
      <c r="H788" s="125" t="s">
        <v>2840</v>
      </c>
    </row>
    <row r="789" spans="1:8" ht="69" x14ac:dyDescent="0.3">
      <c r="A789" s="18" t="s">
        <v>2173</v>
      </c>
      <c r="B789" s="77" t="s">
        <v>1528</v>
      </c>
      <c r="C789" s="30">
        <v>2</v>
      </c>
      <c r="F789" s="19"/>
      <c r="G789" s="125" t="s">
        <v>2824</v>
      </c>
      <c r="H789" s="125" t="s">
        <v>2840</v>
      </c>
    </row>
    <row r="790" spans="1:8" ht="41.4" x14ac:dyDescent="0.3">
      <c r="A790" s="18" t="s">
        <v>2174</v>
      </c>
      <c r="B790" s="66" t="s">
        <v>2679</v>
      </c>
      <c r="C790" s="30">
        <v>2</v>
      </c>
      <c r="F790" s="19"/>
      <c r="G790" s="125" t="s">
        <v>2824</v>
      </c>
      <c r="H790" s="125" t="s">
        <v>2840</v>
      </c>
    </row>
    <row r="791" spans="1:8" x14ac:dyDescent="0.3">
      <c r="A791" s="18"/>
      <c r="B791" s="84" t="s">
        <v>1174</v>
      </c>
      <c r="F791" s="19"/>
      <c r="G791" s="125" t="s">
        <v>2824</v>
      </c>
      <c r="H791" s="125" t="s">
        <v>2840</v>
      </c>
    </row>
    <row r="792" spans="1:8" ht="207" x14ac:dyDescent="0.3">
      <c r="A792" s="18" t="s">
        <v>320</v>
      </c>
      <c r="B792" s="76" t="s">
        <v>1529</v>
      </c>
      <c r="C792" s="31" t="s">
        <v>1011</v>
      </c>
      <c r="E792" s="15" t="str">
        <f>IF(COUNTIF(E793:E822,"X"),"X","")</f>
        <v/>
      </c>
      <c r="F792" s="19"/>
      <c r="G792" s="125" t="s">
        <v>2824</v>
      </c>
      <c r="H792" s="125" t="s">
        <v>2840</v>
      </c>
    </row>
    <row r="793" spans="1:8" ht="41.4" x14ac:dyDescent="0.3">
      <c r="A793" s="18" t="s">
        <v>1041</v>
      </c>
      <c r="B793" s="66" t="s">
        <v>1530</v>
      </c>
      <c r="C793" s="30" t="s">
        <v>1011</v>
      </c>
      <c r="F793" s="19"/>
      <c r="G793" s="125" t="s">
        <v>2824</v>
      </c>
      <c r="H793" s="125" t="s">
        <v>2840</v>
      </c>
    </row>
    <row r="794" spans="1:8" ht="27.6" x14ac:dyDescent="0.3">
      <c r="A794" s="18" t="s">
        <v>1042</v>
      </c>
      <c r="B794" s="66" t="s">
        <v>1020</v>
      </c>
      <c r="C794" s="31" t="s">
        <v>1011</v>
      </c>
      <c r="E794" s="15" t="str">
        <f>IF(COUNTIF(E795:E810,"X"),"X","")</f>
        <v/>
      </c>
      <c r="F794" s="19"/>
      <c r="G794" s="125" t="s">
        <v>2824</v>
      </c>
      <c r="H794" s="125" t="s">
        <v>2840</v>
      </c>
    </row>
    <row r="795" spans="1:8" ht="27.6" x14ac:dyDescent="0.3">
      <c r="A795" s="18" t="s">
        <v>1181</v>
      </c>
      <c r="B795" s="77" t="s">
        <v>1168</v>
      </c>
      <c r="C795" s="31" t="s">
        <v>1011</v>
      </c>
      <c r="E795" s="15" t="str">
        <f>IF(COUNTIF(E796:E801,"X"),"X","")</f>
        <v/>
      </c>
      <c r="F795" s="19"/>
      <c r="G795" s="125" t="s">
        <v>2824</v>
      </c>
      <c r="H795" s="125" t="s">
        <v>2840</v>
      </c>
    </row>
    <row r="796" spans="1:8" x14ac:dyDescent="0.25">
      <c r="A796" s="18" t="s">
        <v>2175</v>
      </c>
      <c r="B796" s="85" t="s">
        <v>1531</v>
      </c>
      <c r="C796" s="30" t="s">
        <v>1011</v>
      </c>
      <c r="F796" s="19"/>
      <c r="G796" s="125" t="s">
        <v>2824</v>
      </c>
      <c r="H796" s="125" t="s">
        <v>2840</v>
      </c>
    </row>
    <row r="797" spans="1:8" x14ac:dyDescent="0.25">
      <c r="A797" s="18" t="s">
        <v>2176</v>
      </c>
      <c r="B797" s="85" t="s">
        <v>1532</v>
      </c>
      <c r="C797" s="30" t="s">
        <v>1011</v>
      </c>
      <c r="F797" s="19"/>
      <c r="G797" s="125" t="s">
        <v>2824</v>
      </c>
      <c r="H797" s="125" t="s">
        <v>2840</v>
      </c>
    </row>
    <row r="798" spans="1:8" x14ac:dyDescent="0.25">
      <c r="A798" s="18" t="s">
        <v>2177</v>
      </c>
      <c r="B798" s="85" t="s">
        <v>1533</v>
      </c>
      <c r="C798" s="30" t="s">
        <v>1011</v>
      </c>
      <c r="F798" s="19"/>
      <c r="G798" s="125" t="s">
        <v>2824</v>
      </c>
      <c r="H798" s="125" t="s">
        <v>2840</v>
      </c>
    </row>
    <row r="799" spans="1:8" ht="27.6" x14ac:dyDescent="0.25">
      <c r="A799" s="18" t="s">
        <v>2178</v>
      </c>
      <c r="B799" s="85" t="s">
        <v>1534</v>
      </c>
      <c r="C799" s="30" t="s">
        <v>1011</v>
      </c>
      <c r="F799" s="19"/>
      <c r="G799" s="125" t="s">
        <v>2824</v>
      </c>
      <c r="H799" s="125" t="s">
        <v>2840</v>
      </c>
    </row>
    <row r="800" spans="1:8" x14ac:dyDescent="0.25">
      <c r="A800" s="18" t="s">
        <v>2179</v>
      </c>
      <c r="B800" s="85" t="s">
        <v>1021</v>
      </c>
      <c r="C800" s="30" t="s">
        <v>1011</v>
      </c>
      <c r="F800" s="19"/>
      <c r="G800" s="125" t="s">
        <v>2824</v>
      </c>
      <c r="H800" s="125" t="s">
        <v>2840</v>
      </c>
    </row>
    <row r="801" spans="1:8" ht="27.6" x14ac:dyDescent="0.25">
      <c r="A801" s="18" t="s">
        <v>2180</v>
      </c>
      <c r="B801" s="85" t="s">
        <v>1535</v>
      </c>
      <c r="C801" s="30" t="s">
        <v>1011</v>
      </c>
      <c r="F801" s="19"/>
      <c r="G801" s="125" t="s">
        <v>2824</v>
      </c>
      <c r="H801" s="125" t="s">
        <v>2840</v>
      </c>
    </row>
    <row r="802" spans="1:8" ht="41.4" x14ac:dyDescent="0.3">
      <c r="A802" s="18" t="s">
        <v>1182</v>
      </c>
      <c r="B802" s="77" t="s">
        <v>1536</v>
      </c>
      <c r="C802" s="31" t="s">
        <v>1011</v>
      </c>
      <c r="E802" s="15" t="str">
        <f>IF(COUNTIF(E803:E810,"X"),"X","")</f>
        <v/>
      </c>
      <c r="F802" s="19"/>
      <c r="G802" s="125" t="s">
        <v>2824</v>
      </c>
      <c r="H802" s="125" t="s">
        <v>2840</v>
      </c>
    </row>
    <row r="803" spans="1:8" x14ac:dyDescent="0.25">
      <c r="A803" s="18" t="s">
        <v>2181</v>
      </c>
      <c r="B803" s="85" t="s">
        <v>1531</v>
      </c>
      <c r="C803" s="30" t="s">
        <v>1011</v>
      </c>
      <c r="F803" s="19"/>
      <c r="G803" s="125" t="s">
        <v>2824</v>
      </c>
      <c r="H803" s="125" t="s">
        <v>2840</v>
      </c>
    </row>
    <row r="804" spans="1:8" x14ac:dyDescent="0.25">
      <c r="A804" s="18" t="s">
        <v>2182</v>
      </c>
      <c r="B804" s="85" t="s">
        <v>1532</v>
      </c>
      <c r="C804" s="30" t="s">
        <v>1011</v>
      </c>
      <c r="F804" s="19"/>
      <c r="G804" s="125" t="s">
        <v>2824</v>
      </c>
      <c r="H804" s="125" t="s">
        <v>2840</v>
      </c>
    </row>
    <row r="805" spans="1:8" x14ac:dyDescent="0.25">
      <c r="A805" s="18" t="s">
        <v>2183</v>
      </c>
      <c r="B805" s="85" t="s">
        <v>1537</v>
      </c>
      <c r="C805" s="30" t="s">
        <v>1011</v>
      </c>
      <c r="F805" s="19"/>
      <c r="G805" s="125" t="s">
        <v>2824</v>
      </c>
      <c r="H805" s="125" t="s">
        <v>2840</v>
      </c>
    </row>
    <row r="806" spans="1:8" ht="41.4" x14ac:dyDescent="0.25">
      <c r="A806" s="18" t="s">
        <v>2184</v>
      </c>
      <c r="B806" s="85" t="s">
        <v>1538</v>
      </c>
      <c r="C806" s="30" t="s">
        <v>1011</v>
      </c>
      <c r="F806" s="19"/>
      <c r="G806" s="125" t="s">
        <v>2824</v>
      </c>
      <c r="H806" s="125" t="s">
        <v>2840</v>
      </c>
    </row>
    <row r="807" spans="1:8" ht="27.6" x14ac:dyDescent="0.25">
      <c r="A807" s="18" t="s">
        <v>2185</v>
      </c>
      <c r="B807" s="85" t="s">
        <v>1539</v>
      </c>
      <c r="C807" s="30" t="s">
        <v>1011</v>
      </c>
      <c r="F807" s="19"/>
      <c r="G807" s="125" t="s">
        <v>2824</v>
      </c>
      <c r="H807" s="125" t="s">
        <v>2840</v>
      </c>
    </row>
    <row r="808" spans="1:8" x14ac:dyDescent="0.25">
      <c r="A808" s="18" t="s">
        <v>2186</v>
      </c>
      <c r="B808" s="85" t="s">
        <v>1021</v>
      </c>
      <c r="C808" s="30" t="s">
        <v>1011</v>
      </c>
      <c r="F808" s="19"/>
      <c r="G808" s="125" t="s">
        <v>2824</v>
      </c>
      <c r="H808" s="125" t="s">
        <v>2840</v>
      </c>
    </row>
    <row r="809" spans="1:8" ht="41.4" x14ac:dyDescent="0.25">
      <c r="A809" s="18" t="s">
        <v>2187</v>
      </c>
      <c r="B809" s="85" t="s">
        <v>1540</v>
      </c>
      <c r="C809" s="30" t="s">
        <v>1011</v>
      </c>
      <c r="F809" s="19"/>
      <c r="G809" s="125" t="s">
        <v>2824</v>
      </c>
      <c r="H809" s="125" t="s">
        <v>2840</v>
      </c>
    </row>
    <row r="810" spans="1:8" ht="27.6" x14ac:dyDescent="0.25">
      <c r="A810" s="18" t="s">
        <v>2188</v>
      </c>
      <c r="B810" s="85" t="s">
        <v>1541</v>
      </c>
      <c r="C810" s="30" t="s">
        <v>1011</v>
      </c>
      <c r="F810" s="19"/>
      <c r="G810" s="125" t="s">
        <v>2824</v>
      </c>
      <c r="H810" s="125" t="s">
        <v>2840</v>
      </c>
    </row>
    <row r="811" spans="1:8" ht="41.4" x14ac:dyDescent="0.3">
      <c r="A811" s="18" t="s">
        <v>1043</v>
      </c>
      <c r="B811" s="66" t="s">
        <v>1169</v>
      </c>
      <c r="C811" s="31" t="s">
        <v>1011</v>
      </c>
      <c r="E811" s="15" t="str">
        <f>IF(COUNTIF(E812:E816,"X"),"X","")</f>
        <v/>
      </c>
      <c r="F811" s="19"/>
      <c r="G811" s="125" t="s">
        <v>2824</v>
      </c>
      <c r="H811" s="125" t="s">
        <v>2840</v>
      </c>
    </row>
    <row r="812" spans="1:8" ht="69" x14ac:dyDescent="0.3">
      <c r="A812" s="18" t="s">
        <v>1183</v>
      </c>
      <c r="B812" s="77" t="s">
        <v>1542</v>
      </c>
      <c r="C812" s="30" t="s">
        <v>1011</v>
      </c>
      <c r="F812" s="19"/>
      <c r="G812" s="125" t="s">
        <v>2824</v>
      </c>
      <c r="H812" s="125" t="s">
        <v>2840</v>
      </c>
    </row>
    <row r="813" spans="1:8" ht="124.2" x14ac:dyDescent="0.3">
      <c r="A813" s="18" t="s">
        <v>1184</v>
      </c>
      <c r="B813" s="77" t="s">
        <v>1543</v>
      </c>
      <c r="C813" s="30" t="s">
        <v>1011</v>
      </c>
      <c r="F813" s="19"/>
      <c r="G813" s="125" t="s">
        <v>2824</v>
      </c>
      <c r="H813" s="125" t="s">
        <v>2840</v>
      </c>
    </row>
    <row r="814" spans="1:8" ht="69" x14ac:dyDescent="0.3">
      <c r="A814" s="18" t="s">
        <v>1185</v>
      </c>
      <c r="B814" s="77" t="s">
        <v>1544</v>
      </c>
      <c r="C814" s="30" t="s">
        <v>1011</v>
      </c>
      <c r="F814" s="19"/>
      <c r="G814" s="125" t="s">
        <v>2824</v>
      </c>
      <c r="H814" s="125" t="s">
        <v>2840</v>
      </c>
    </row>
    <row r="815" spans="1:8" x14ac:dyDescent="0.3">
      <c r="A815" s="18" t="s">
        <v>1186</v>
      </c>
      <c r="B815" s="77" t="s">
        <v>1022</v>
      </c>
      <c r="C815" s="30" t="s">
        <v>1011</v>
      </c>
      <c r="F815" s="19"/>
      <c r="G815" s="125" t="s">
        <v>2824</v>
      </c>
      <c r="H815" s="125" t="s">
        <v>2840</v>
      </c>
    </row>
    <row r="816" spans="1:8" ht="55.2" x14ac:dyDescent="0.3">
      <c r="A816" s="18" t="s">
        <v>1187</v>
      </c>
      <c r="B816" s="77" t="s">
        <v>1545</v>
      </c>
      <c r="C816" s="30" t="s">
        <v>1011</v>
      </c>
      <c r="F816" s="19"/>
      <c r="G816" s="125" t="s">
        <v>2824</v>
      </c>
      <c r="H816" s="125" t="s">
        <v>2840</v>
      </c>
    </row>
    <row r="817" spans="1:8" ht="69" x14ac:dyDescent="0.3">
      <c r="A817" s="18" t="s">
        <v>1044</v>
      </c>
      <c r="B817" s="66" t="s">
        <v>1171</v>
      </c>
      <c r="C817" s="31" t="s">
        <v>1011</v>
      </c>
      <c r="E817" s="15" t="str">
        <f>IF(COUNTIF(E818:E822,"X"),"X","")</f>
        <v/>
      </c>
      <c r="F817" s="19"/>
      <c r="G817" s="125" t="s">
        <v>2824</v>
      </c>
      <c r="H817" s="125" t="s">
        <v>2840</v>
      </c>
    </row>
    <row r="818" spans="1:8" ht="82.8" x14ac:dyDescent="0.3">
      <c r="A818" s="18" t="s">
        <v>2189</v>
      </c>
      <c r="B818" s="77" t="s">
        <v>1546</v>
      </c>
      <c r="C818" s="30" t="s">
        <v>1011</v>
      </c>
      <c r="F818" s="19"/>
      <c r="G818" s="125" t="s">
        <v>2824</v>
      </c>
      <c r="H818" s="125" t="s">
        <v>2840</v>
      </c>
    </row>
    <row r="819" spans="1:8" ht="124.2" x14ac:dyDescent="0.3">
      <c r="A819" s="18" t="s">
        <v>2190</v>
      </c>
      <c r="B819" s="77" t="s">
        <v>1547</v>
      </c>
      <c r="C819" s="30" t="s">
        <v>1011</v>
      </c>
      <c r="F819" s="19"/>
      <c r="G819" s="125" t="s">
        <v>2824</v>
      </c>
      <c r="H819" s="125" t="s">
        <v>2840</v>
      </c>
    </row>
    <row r="820" spans="1:8" ht="69" x14ac:dyDescent="0.3">
      <c r="A820" s="18" t="s">
        <v>2191</v>
      </c>
      <c r="B820" s="77" t="s">
        <v>1548</v>
      </c>
      <c r="C820" s="30" t="s">
        <v>1011</v>
      </c>
      <c r="F820" s="19"/>
      <c r="G820" s="125" t="s">
        <v>2824</v>
      </c>
      <c r="H820" s="125" t="s">
        <v>2840</v>
      </c>
    </row>
    <row r="821" spans="1:8" x14ac:dyDescent="0.3">
      <c r="A821" s="18" t="s">
        <v>2192</v>
      </c>
      <c r="B821" s="77" t="s">
        <v>1022</v>
      </c>
      <c r="C821" s="30" t="s">
        <v>1011</v>
      </c>
      <c r="F821" s="19"/>
      <c r="G821" s="125" t="s">
        <v>2824</v>
      </c>
      <c r="H821" s="125" t="s">
        <v>2840</v>
      </c>
    </row>
    <row r="822" spans="1:8" ht="55.2" x14ac:dyDescent="0.3">
      <c r="A822" s="18" t="s">
        <v>2193</v>
      </c>
      <c r="B822" s="77" t="s">
        <v>1549</v>
      </c>
      <c r="C822" s="30" t="s">
        <v>1011</v>
      </c>
      <c r="F822" s="19"/>
      <c r="G822" s="125" t="s">
        <v>2824</v>
      </c>
      <c r="H822" s="125" t="s">
        <v>2840</v>
      </c>
    </row>
    <row r="823" spans="1:8" x14ac:dyDescent="0.3">
      <c r="A823" s="18"/>
      <c r="B823" s="83" t="s">
        <v>1172</v>
      </c>
      <c r="F823" s="19"/>
      <c r="G823" s="125" t="s">
        <v>2824</v>
      </c>
      <c r="H823" s="125" t="s">
        <v>2840</v>
      </c>
    </row>
    <row r="824" spans="1:8" ht="193.2" x14ac:dyDescent="0.3">
      <c r="A824" s="18" t="s">
        <v>321</v>
      </c>
      <c r="B824" s="60" t="s">
        <v>1173</v>
      </c>
      <c r="C824" s="30" t="s">
        <v>1011</v>
      </c>
      <c r="F824" s="19"/>
      <c r="G824" s="125" t="s">
        <v>2824</v>
      </c>
      <c r="H824" s="125" t="s">
        <v>2840</v>
      </c>
    </row>
    <row r="825" spans="1:8" s="36" customFormat="1" x14ac:dyDescent="0.3">
      <c r="A825" s="56"/>
      <c r="B825" s="65" t="s">
        <v>1585</v>
      </c>
      <c r="C825" s="37"/>
      <c r="F825" s="38"/>
      <c r="G825" s="134"/>
      <c r="H825" s="124" t="s">
        <v>2840</v>
      </c>
    </row>
    <row r="826" spans="1:8" ht="55.2" x14ac:dyDescent="0.3">
      <c r="A826" s="18"/>
      <c r="B826" s="61" t="s">
        <v>1550</v>
      </c>
      <c r="F826" s="19"/>
      <c r="G826" s="125" t="s">
        <v>2824</v>
      </c>
      <c r="H826" s="125" t="s">
        <v>2840</v>
      </c>
    </row>
    <row r="827" spans="1:8" s="16" customFormat="1" ht="55.2" x14ac:dyDescent="0.3">
      <c r="A827" s="18" t="s">
        <v>322</v>
      </c>
      <c r="B827" s="43" t="s">
        <v>1551</v>
      </c>
      <c r="C827" s="31">
        <v>2</v>
      </c>
      <c r="E827" s="16" t="str">
        <f>IF(COUNTIF(E828:E856,"X"),"X","")</f>
        <v/>
      </c>
      <c r="F827" s="32"/>
      <c r="G827" s="125" t="s">
        <v>2824</v>
      </c>
      <c r="H827" s="126" t="s">
        <v>2840</v>
      </c>
    </row>
    <row r="828" spans="1:8" ht="69" x14ac:dyDescent="0.3">
      <c r="A828" s="18" t="s">
        <v>323</v>
      </c>
      <c r="B828" s="66" t="s">
        <v>1552</v>
      </c>
      <c r="C828" s="30">
        <v>2</v>
      </c>
      <c r="F828" s="19"/>
      <c r="G828" s="125" t="s">
        <v>2824</v>
      </c>
      <c r="H828" s="125" t="s">
        <v>2840</v>
      </c>
    </row>
    <row r="829" spans="1:8" ht="41.4" x14ac:dyDescent="0.3">
      <c r="A829" s="18" t="s">
        <v>324</v>
      </c>
      <c r="B829" s="66" t="s">
        <v>1553</v>
      </c>
      <c r="C829" s="30">
        <v>2</v>
      </c>
      <c r="F829" s="19"/>
      <c r="G829" s="125" t="s">
        <v>2824</v>
      </c>
      <c r="H829" s="125" t="s">
        <v>2840</v>
      </c>
    </row>
    <row r="830" spans="1:8" ht="55.2" x14ac:dyDescent="0.3">
      <c r="A830" s="18" t="s">
        <v>325</v>
      </c>
      <c r="B830" s="66" t="s">
        <v>1554</v>
      </c>
      <c r="C830" s="30">
        <v>2</v>
      </c>
      <c r="F830" s="19"/>
      <c r="G830" s="125" t="s">
        <v>2824</v>
      </c>
      <c r="H830" s="125" t="s">
        <v>2840</v>
      </c>
    </row>
    <row r="831" spans="1:8" ht="41.4" x14ac:dyDescent="0.3">
      <c r="A831" s="18" t="s">
        <v>326</v>
      </c>
      <c r="B831" s="66" t="s">
        <v>993</v>
      </c>
      <c r="C831" s="31">
        <v>2</v>
      </c>
      <c r="E831" s="16" t="str">
        <f>IF(COUNTIF(E832:E834,"X"),"X","")</f>
        <v/>
      </c>
      <c r="F831" s="19"/>
      <c r="G831" s="125" t="s">
        <v>2824</v>
      </c>
      <c r="H831" s="125" t="s">
        <v>2840</v>
      </c>
    </row>
    <row r="832" spans="1:8" ht="27.6" x14ac:dyDescent="0.3">
      <c r="A832" s="18" t="s">
        <v>2194</v>
      </c>
      <c r="B832" s="77" t="s">
        <v>994</v>
      </c>
      <c r="C832" s="30">
        <v>2</v>
      </c>
      <c r="F832" s="19"/>
      <c r="G832" s="125" t="s">
        <v>2824</v>
      </c>
      <c r="H832" s="125" t="s">
        <v>2840</v>
      </c>
    </row>
    <row r="833" spans="1:8" ht="27.6" x14ac:dyDescent="0.3">
      <c r="A833" s="18" t="s">
        <v>2195</v>
      </c>
      <c r="B833" s="77" t="s">
        <v>995</v>
      </c>
      <c r="C833" s="30">
        <v>2</v>
      </c>
      <c r="F833" s="19"/>
      <c r="G833" s="125" t="s">
        <v>2824</v>
      </c>
      <c r="H833" s="125" t="s">
        <v>2840</v>
      </c>
    </row>
    <row r="834" spans="1:8" ht="27.6" x14ac:dyDescent="0.3">
      <c r="A834" s="18" t="s">
        <v>2196</v>
      </c>
      <c r="B834" s="77" t="s">
        <v>1555</v>
      </c>
      <c r="C834" s="30">
        <v>2</v>
      </c>
      <c r="F834" s="19"/>
      <c r="G834" s="125" t="s">
        <v>2824</v>
      </c>
      <c r="H834" s="125" t="s">
        <v>2840</v>
      </c>
    </row>
    <row r="835" spans="1:8" ht="179.4" x14ac:dyDescent="0.3">
      <c r="A835" s="18" t="s">
        <v>327</v>
      </c>
      <c r="B835" s="66" t="s">
        <v>1556</v>
      </c>
      <c r="C835" s="30">
        <v>2</v>
      </c>
      <c r="F835" s="19"/>
      <c r="G835" s="125" t="s">
        <v>2824</v>
      </c>
      <c r="H835" s="125" t="s">
        <v>2840</v>
      </c>
    </row>
    <row r="836" spans="1:8" ht="179.4" x14ac:dyDescent="0.3">
      <c r="A836" s="18" t="s">
        <v>328</v>
      </c>
      <c r="B836" s="66" t="s">
        <v>1557</v>
      </c>
      <c r="C836" s="30">
        <v>2</v>
      </c>
      <c r="F836" s="19"/>
      <c r="G836" s="125" t="s">
        <v>2824</v>
      </c>
      <c r="H836" s="125" t="s">
        <v>2840</v>
      </c>
    </row>
    <row r="837" spans="1:8" x14ac:dyDescent="0.3">
      <c r="A837" s="18" t="s">
        <v>2197</v>
      </c>
      <c r="B837" s="66" t="s">
        <v>996</v>
      </c>
      <c r="C837" s="31">
        <v>2</v>
      </c>
      <c r="E837" s="16" t="str">
        <f>IF(COUNTIF(E838:E840,"X"),"X","")</f>
        <v/>
      </c>
      <c r="F837" s="19"/>
      <c r="G837" s="125" t="s">
        <v>2824</v>
      </c>
      <c r="H837" s="125" t="s">
        <v>2840</v>
      </c>
    </row>
    <row r="838" spans="1:8" ht="27.6" x14ac:dyDescent="0.3">
      <c r="A838" s="18" t="s">
        <v>2198</v>
      </c>
      <c r="B838" s="77" t="s">
        <v>997</v>
      </c>
      <c r="C838" s="30">
        <v>2</v>
      </c>
      <c r="F838" s="19"/>
      <c r="G838" s="125" t="s">
        <v>2824</v>
      </c>
      <c r="H838" s="125" t="s">
        <v>2840</v>
      </c>
    </row>
    <row r="839" spans="1:8" x14ac:dyDescent="0.3">
      <c r="A839" s="18" t="s">
        <v>2199</v>
      </c>
      <c r="B839" s="77" t="s">
        <v>998</v>
      </c>
      <c r="C839" s="30">
        <v>2</v>
      </c>
      <c r="F839" s="19"/>
      <c r="G839" s="125" t="s">
        <v>2824</v>
      </c>
      <c r="H839" s="125" t="s">
        <v>2840</v>
      </c>
    </row>
    <row r="840" spans="1:8" ht="27.6" x14ac:dyDescent="0.3">
      <c r="A840" s="18" t="s">
        <v>2200</v>
      </c>
      <c r="B840" s="77" t="s">
        <v>999</v>
      </c>
      <c r="C840" s="30">
        <v>2</v>
      </c>
      <c r="F840" s="19"/>
      <c r="G840" s="125" t="s">
        <v>2824</v>
      </c>
      <c r="H840" s="125" t="s">
        <v>2840</v>
      </c>
    </row>
    <row r="841" spans="1:8" ht="69" x14ac:dyDescent="0.3">
      <c r="A841" s="18" t="s">
        <v>2201</v>
      </c>
      <c r="B841" s="66" t="s">
        <v>1000</v>
      </c>
      <c r="C841" s="30">
        <v>2</v>
      </c>
      <c r="E841" s="16"/>
      <c r="F841" s="19"/>
      <c r="G841" s="125" t="s">
        <v>2824</v>
      </c>
      <c r="H841" s="125" t="s">
        <v>2840</v>
      </c>
    </row>
    <row r="842" spans="1:8" ht="55.2" x14ac:dyDescent="0.3">
      <c r="A842" s="18" t="s">
        <v>2202</v>
      </c>
      <c r="B842" s="66" t="s">
        <v>1558</v>
      </c>
      <c r="C842" s="30">
        <v>2</v>
      </c>
      <c r="F842" s="19"/>
      <c r="G842" s="125" t="s">
        <v>2824</v>
      </c>
      <c r="H842" s="125" t="s">
        <v>2840</v>
      </c>
    </row>
    <row r="843" spans="1:8" ht="165.6" x14ac:dyDescent="0.3">
      <c r="A843" s="18" t="s">
        <v>2203</v>
      </c>
      <c r="B843" s="66" t="s">
        <v>1559</v>
      </c>
      <c r="C843" s="30">
        <v>2</v>
      </c>
      <c r="F843" s="19"/>
      <c r="G843" s="125" t="s">
        <v>2824</v>
      </c>
      <c r="H843" s="125" t="s">
        <v>2840</v>
      </c>
    </row>
    <row r="844" spans="1:8" ht="82.8" x14ac:dyDescent="0.3">
      <c r="A844" s="18" t="s">
        <v>2204</v>
      </c>
      <c r="B844" s="66" t="s">
        <v>1560</v>
      </c>
      <c r="C844" s="30">
        <v>2</v>
      </c>
      <c r="F844" s="19"/>
      <c r="G844" s="125" t="s">
        <v>2824</v>
      </c>
      <c r="H844" s="125" t="s">
        <v>2840</v>
      </c>
    </row>
    <row r="845" spans="1:8" ht="27.6" x14ac:dyDescent="0.3">
      <c r="A845" s="18" t="s">
        <v>2205</v>
      </c>
      <c r="B845" s="66" t="s">
        <v>1561</v>
      </c>
      <c r="C845" s="31">
        <v>2</v>
      </c>
      <c r="E845" s="16" t="str">
        <f>IF(COUNTIF(E846:E848,"X"),"X","")</f>
        <v/>
      </c>
      <c r="F845" s="19"/>
      <c r="G845" s="125" t="s">
        <v>2824</v>
      </c>
      <c r="H845" s="125" t="s">
        <v>2840</v>
      </c>
    </row>
    <row r="846" spans="1:8" ht="41.4" x14ac:dyDescent="0.3">
      <c r="A846" s="18" t="s">
        <v>2206</v>
      </c>
      <c r="B846" s="77" t="s">
        <v>1001</v>
      </c>
      <c r="C846" s="30">
        <v>2</v>
      </c>
      <c r="F846" s="19"/>
      <c r="G846" s="125" t="s">
        <v>2824</v>
      </c>
      <c r="H846" s="125" t="s">
        <v>2840</v>
      </c>
    </row>
    <row r="847" spans="1:8" ht="41.4" x14ac:dyDescent="0.3">
      <c r="A847" s="18" t="s">
        <v>2207</v>
      </c>
      <c r="B847" s="77" t="s">
        <v>1562</v>
      </c>
      <c r="C847" s="30">
        <v>2</v>
      </c>
      <c r="F847" s="19"/>
      <c r="G847" s="125" t="s">
        <v>2824</v>
      </c>
      <c r="H847" s="125" t="s">
        <v>2840</v>
      </c>
    </row>
    <row r="848" spans="1:8" ht="55.2" x14ac:dyDescent="0.3">
      <c r="A848" s="18" t="s">
        <v>2208</v>
      </c>
      <c r="B848" s="77" t="s">
        <v>1002</v>
      </c>
      <c r="C848" s="30">
        <v>2</v>
      </c>
      <c r="F848" s="19"/>
      <c r="G848" s="125" t="s">
        <v>2824</v>
      </c>
      <c r="H848" s="125" t="s">
        <v>2840</v>
      </c>
    </row>
    <row r="849" spans="1:8" ht="82.8" x14ac:dyDescent="0.3">
      <c r="A849" s="18" t="s">
        <v>2209</v>
      </c>
      <c r="B849" s="66" t="s">
        <v>1563</v>
      </c>
      <c r="C849" s="31">
        <v>2</v>
      </c>
      <c r="E849" s="16" t="str">
        <f>IF(COUNTIF(E850:E853,"X"),"X","")</f>
        <v/>
      </c>
      <c r="F849" s="19"/>
      <c r="G849" s="125" t="s">
        <v>2824</v>
      </c>
      <c r="H849" s="125" t="s">
        <v>2840</v>
      </c>
    </row>
    <row r="850" spans="1:8" x14ac:dyDescent="0.3">
      <c r="A850" s="18" t="s">
        <v>2210</v>
      </c>
      <c r="B850" s="77" t="s">
        <v>1003</v>
      </c>
      <c r="C850" s="30">
        <v>2</v>
      </c>
      <c r="F850" s="19"/>
      <c r="G850" s="125" t="s">
        <v>2824</v>
      </c>
      <c r="H850" s="125" t="s">
        <v>2840</v>
      </c>
    </row>
    <row r="851" spans="1:8" ht="27.6" x14ac:dyDescent="0.3">
      <c r="A851" s="18" t="s">
        <v>2211</v>
      </c>
      <c r="B851" s="77" t="s">
        <v>1004</v>
      </c>
      <c r="C851" s="30">
        <v>2</v>
      </c>
      <c r="F851" s="19"/>
      <c r="G851" s="125" t="s">
        <v>2824</v>
      </c>
      <c r="H851" s="125" t="s">
        <v>2840</v>
      </c>
    </row>
    <row r="852" spans="1:8" ht="27.6" x14ac:dyDescent="0.3">
      <c r="A852" s="18" t="s">
        <v>2212</v>
      </c>
      <c r="B852" s="77" t="s">
        <v>1005</v>
      </c>
      <c r="C852" s="30">
        <v>2</v>
      </c>
      <c r="F852" s="19"/>
      <c r="G852" s="125" t="s">
        <v>2824</v>
      </c>
      <c r="H852" s="125" t="s">
        <v>2840</v>
      </c>
    </row>
    <row r="853" spans="1:8" x14ac:dyDescent="0.3">
      <c r="A853" s="18" t="s">
        <v>2213</v>
      </c>
      <c r="B853" s="77" t="s">
        <v>1006</v>
      </c>
      <c r="C853" s="30">
        <v>2</v>
      </c>
      <c r="F853" s="19"/>
      <c r="G853" s="125" t="s">
        <v>2824</v>
      </c>
      <c r="H853" s="125" t="s">
        <v>2840</v>
      </c>
    </row>
    <row r="854" spans="1:8" ht="82.8" x14ac:dyDescent="0.3">
      <c r="A854" s="18" t="s">
        <v>2214</v>
      </c>
      <c r="B854" s="66" t="s">
        <v>1564</v>
      </c>
      <c r="C854" s="31">
        <v>2</v>
      </c>
      <c r="E854" s="16" t="str">
        <f>IF(COUNTIF(E855:E856,"X"),"X","")</f>
        <v/>
      </c>
      <c r="F854" s="19"/>
      <c r="G854" s="125" t="s">
        <v>2824</v>
      </c>
      <c r="H854" s="125" t="s">
        <v>2840</v>
      </c>
    </row>
    <row r="855" spans="1:8" x14ac:dyDescent="0.3">
      <c r="A855" s="18" t="s">
        <v>2215</v>
      </c>
      <c r="B855" s="77" t="s">
        <v>1007</v>
      </c>
      <c r="C855" s="30">
        <v>2</v>
      </c>
      <c r="F855" s="19"/>
      <c r="G855" s="125" t="s">
        <v>2824</v>
      </c>
      <c r="H855" s="125" t="s">
        <v>2840</v>
      </c>
    </row>
    <row r="856" spans="1:8" ht="27.6" x14ac:dyDescent="0.3">
      <c r="A856" s="18" t="s">
        <v>2216</v>
      </c>
      <c r="B856" s="77" t="s">
        <v>1565</v>
      </c>
      <c r="C856" s="30">
        <v>2</v>
      </c>
      <c r="F856" s="19"/>
      <c r="G856" s="125" t="s">
        <v>2824</v>
      </c>
      <c r="H856" s="125" t="s">
        <v>2840</v>
      </c>
    </row>
    <row r="857" spans="1:8" s="16" customFormat="1" ht="55.2" x14ac:dyDescent="0.3">
      <c r="A857" s="18" t="s">
        <v>329</v>
      </c>
      <c r="B857" s="43" t="s">
        <v>1566</v>
      </c>
      <c r="C857" s="31">
        <v>2</v>
      </c>
      <c r="E857" s="16" t="str">
        <f>IF(COUNTIF(E858:E872,"X"),"X","")</f>
        <v/>
      </c>
      <c r="F857" s="32"/>
      <c r="G857" s="125" t="s">
        <v>2824</v>
      </c>
      <c r="H857" s="125" t="s">
        <v>2840</v>
      </c>
    </row>
    <row r="858" spans="1:8" ht="69" x14ac:dyDescent="0.3">
      <c r="A858" s="18" t="s">
        <v>330</v>
      </c>
      <c r="B858" s="66" t="s">
        <v>1567</v>
      </c>
      <c r="C858" s="31">
        <v>2</v>
      </c>
      <c r="E858" s="16" t="str">
        <f>IF(COUNTIF(E859:E862,"X"),"X","")</f>
        <v/>
      </c>
      <c r="F858" s="19"/>
      <c r="G858" s="125" t="s">
        <v>2824</v>
      </c>
      <c r="H858" s="125" t="s">
        <v>2840</v>
      </c>
    </row>
    <row r="859" spans="1:8" x14ac:dyDescent="0.3">
      <c r="A859" s="18" t="s">
        <v>2217</v>
      </c>
      <c r="B859" s="77" t="s">
        <v>1531</v>
      </c>
      <c r="C859" s="30">
        <v>2</v>
      </c>
      <c r="F859" s="19"/>
      <c r="G859" s="125" t="s">
        <v>2824</v>
      </c>
      <c r="H859" s="125" t="s">
        <v>2840</v>
      </c>
    </row>
    <row r="860" spans="1:8" x14ac:dyDescent="0.3">
      <c r="A860" s="18" t="s">
        <v>2218</v>
      </c>
      <c r="B860" s="77" t="s">
        <v>1532</v>
      </c>
      <c r="C860" s="30">
        <v>2</v>
      </c>
      <c r="F860" s="19"/>
      <c r="G860" s="125" t="s">
        <v>2824</v>
      </c>
      <c r="H860" s="125" t="s">
        <v>2840</v>
      </c>
    </row>
    <row r="861" spans="1:8" x14ac:dyDescent="0.3">
      <c r="A861" s="18" t="s">
        <v>2219</v>
      </c>
      <c r="B861" s="77" t="s">
        <v>1533</v>
      </c>
      <c r="C861" s="30">
        <v>2</v>
      </c>
      <c r="F861" s="19"/>
      <c r="G861" s="125" t="s">
        <v>2824</v>
      </c>
      <c r="H861" s="125" t="s">
        <v>2840</v>
      </c>
    </row>
    <row r="862" spans="1:8" ht="27.6" x14ac:dyDescent="0.3">
      <c r="A862" s="18" t="s">
        <v>2220</v>
      </c>
      <c r="B862" s="77" t="s">
        <v>1541</v>
      </c>
      <c r="C862" s="30">
        <v>2</v>
      </c>
      <c r="F862" s="19"/>
      <c r="G862" s="125" t="s">
        <v>2824</v>
      </c>
      <c r="H862" s="125" t="s">
        <v>2840</v>
      </c>
    </row>
    <row r="863" spans="1:8" ht="193.2" x14ac:dyDescent="0.3">
      <c r="A863" s="18" t="s">
        <v>331</v>
      </c>
      <c r="B863" s="66" t="s">
        <v>1568</v>
      </c>
      <c r="C863" s="31">
        <v>2</v>
      </c>
      <c r="E863" s="16" t="str">
        <f>IF(COUNTIF(E864:E871,"X"),"X","")</f>
        <v/>
      </c>
      <c r="F863" s="19"/>
      <c r="G863" s="125" t="s">
        <v>2824</v>
      </c>
      <c r="H863" s="125" t="s">
        <v>2840</v>
      </c>
    </row>
    <row r="864" spans="1:8" ht="27.6" x14ac:dyDescent="0.3">
      <c r="A864" s="18" t="s">
        <v>2221</v>
      </c>
      <c r="B864" s="77" t="s">
        <v>1008</v>
      </c>
      <c r="C864" s="31">
        <v>2</v>
      </c>
      <c r="E864" s="16" t="str">
        <f>IF(COUNTIF(E865:E871,"X"),"X","")</f>
        <v/>
      </c>
      <c r="F864" s="19"/>
      <c r="G864" s="125" t="s">
        <v>2824</v>
      </c>
      <c r="H864" s="125" t="s">
        <v>2840</v>
      </c>
    </row>
    <row r="865" spans="1:8" ht="55.2" x14ac:dyDescent="0.3">
      <c r="A865" s="18" t="s">
        <v>2222</v>
      </c>
      <c r="B865" s="86" t="s">
        <v>1569</v>
      </c>
      <c r="C865" s="30">
        <v>2</v>
      </c>
      <c r="F865" s="19"/>
      <c r="G865" s="125" t="s">
        <v>2824</v>
      </c>
      <c r="H865" s="125" t="s">
        <v>2840</v>
      </c>
    </row>
    <row r="866" spans="1:8" ht="55.2" x14ac:dyDescent="0.3">
      <c r="A866" s="18" t="s">
        <v>2223</v>
      </c>
      <c r="B866" s="86" t="s">
        <v>1570</v>
      </c>
      <c r="C866" s="30">
        <v>2</v>
      </c>
      <c r="F866" s="19"/>
      <c r="G866" s="125" t="s">
        <v>2824</v>
      </c>
      <c r="H866" s="125" t="s">
        <v>2840</v>
      </c>
    </row>
    <row r="867" spans="1:8" ht="55.2" x14ac:dyDescent="0.3">
      <c r="A867" s="18" t="s">
        <v>2224</v>
      </c>
      <c r="B867" s="86" t="s">
        <v>1571</v>
      </c>
      <c r="C867" s="30">
        <v>2</v>
      </c>
      <c r="F867" s="19"/>
      <c r="G867" s="125" t="s">
        <v>2824</v>
      </c>
      <c r="H867" s="125" t="s">
        <v>2840</v>
      </c>
    </row>
    <row r="868" spans="1:8" ht="41.4" x14ac:dyDescent="0.3">
      <c r="A868" s="18" t="s">
        <v>2225</v>
      </c>
      <c r="B868" s="86" t="s">
        <v>1009</v>
      </c>
      <c r="C868" s="30">
        <v>2</v>
      </c>
      <c r="F868" s="19"/>
      <c r="G868" s="125" t="s">
        <v>2824</v>
      </c>
      <c r="H868" s="125" t="s">
        <v>2840</v>
      </c>
    </row>
    <row r="869" spans="1:8" ht="55.2" x14ac:dyDescent="0.3">
      <c r="A869" s="18" t="s">
        <v>2226</v>
      </c>
      <c r="B869" s="86" t="s">
        <v>1010</v>
      </c>
      <c r="C869" s="30">
        <v>2</v>
      </c>
      <c r="F869" s="19"/>
      <c r="G869" s="125" t="s">
        <v>2824</v>
      </c>
      <c r="H869" s="125" t="s">
        <v>2840</v>
      </c>
    </row>
    <row r="870" spans="1:8" ht="82.8" x14ac:dyDescent="0.3">
      <c r="A870" s="18" t="s">
        <v>2227</v>
      </c>
      <c r="B870" s="86" t="s">
        <v>1572</v>
      </c>
      <c r="C870" s="30">
        <v>2</v>
      </c>
      <c r="F870" s="19"/>
      <c r="G870" s="125" t="s">
        <v>2824</v>
      </c>
      <c r="H870" s="125" t="s">
        <v>2840</v>
      </c>
    </row>
    <row r="871" spans="1:8" ht="69" x14ac:dyDescent="0.3">
      <c r="A871" s="18" t="s">
        <v>2228</v>
      </c>
      <c r="B871" s="86" t="s">
        <v>1573</v>
      </c>
      <c r="C871" s="30">
        <v>2</v>
      </c>
      <c r="F871" s="19"/>
      <c r="G871" s="125" t="s">
        <v>2824</v>
      </c>
      <c r="H871" s="125" t="s">
        <v>2840</v>
      </c>
    </row>
    <row r="872" spans="1:8" ht="55.2" x14ac:dyDescent="0.3">
      <c r="A872" s="18" t="s">
        <v>332</v>
      </c>
      <c r="B872" s="66" t="s">
        <v>1574</v>
      </c>
      <c r="C872" s="30">
        <v>2</v>
      </c>
      <c r="F872" s="19"/>
      <c r="G872" s="125" t="s">
        <v>2824</v>
      </c>
      <c r="H872" s="125" t="s">
        <v>2840</v>
      </c>
    </row>
    <row r="873" spans="1:8" s="16" customFormat="1" ht="69" x14ac:dyDescent="0.3">
      <c r="A873" s="18" t="s">
        <v>333</v>
      </c>
      <c r="B873" s="43" t="s">
        <v>1575</v>
      </c>
      <c r="C873" s="31">
        <v>3</v>
      </c>
      <c r="E873" s="16" t="str">
        <f>IF(COUNTIF(E874:E901,"X"),"X","")</f>
        <v/>
      </c>
      <c r="F873" s="32"/>
      <c r="G873" s="125" t="s">
        <v>2824</v>
      </c>
      <c r="H873" s="125" t="s">
        <v>2840</v>
      </c>
    </row>
    <row r="874" spans="1:8" ht="96.6" x14ac:dyDescent="0.3">
      <c r="A874" s="18" t="s">
        <v>2229</v>
      </c>
      <c r="B874" s="66" t="s">
        <v>1576</v>
      </c>
      <c r="C874" s="31">
        <v>3</v>
      </c>
      <c r="E874" s="16" t="str">
        <f>IF(COUNTIF(E875:E886,"X"),"X","")</f>
        <v/>
      </c>
      <c r="F874" s="19"/>
      <c r="G874" s="125" t="s">
        <v>2824</v>
      </c>
      <c r="H874" s="125" t="s">
        <v>2840</v>
      </c>
    </row>
    <row r="875" spans="1:8" x14ac:dyDescent="0.3">
      <c r="A875" s="18" t="s">
        <v>2230</v>
      </c>
      <c r="B875" s="77" t="s">
        <v>1012</v>
      </c>
      <c r="C875" s="30">
        <v>3</v>
      </c>
      <c r="F875" s="19"/>
      <c r="G875" s="125" t="s">
        <v>2824</v>
      </c>
      <c r="H875" s="125" t="s">
        <v>2840</v>
      </c>
    </row>
    <row r="876" spans="1:8" x14ac:dyDescent="0.3">
      <c r="A876" s="18" t="s">
        <v>2231</v>
      </c>
      <c r="B876" s="77" t="s">
        <v>1509</v>
      </c>
      <c r="C876" s="30">
        <v>3</v>
      </c>
      <c r="F876" s="19"/>
      <c r="G876" s="125" t="s">
        <v>2824</v>
      </c>
      <c r="H876" s="125" t="s">
        <v>2840</v>
      </c>
    </row>
    <row r="877" spans="1:8" x14ac:dyDescent="0.3">
      <c r="A877" s="18" t="s">
        <v>2232</v>
      </c>
      <c r="B877" s="77" t="s">
        <v>1013</v>
      </c>
      <c r="C877" s="30">
        <v>3</v>
      </c>
      <c r="F877" s="19"/>
      <c r="G877" s="125" t="s">
        <v>2824</v>
      </c>
      <c r="H877" s="125" t="s">
        <v>2840</v>
      </c>
    </row>
    <row r="878" spans="1:8" ht="41.4" x14ac:dyDescent="0.3">
      <c r="A878" s="18" t="s">
        <v>2233</v>
      </c>
      <c r="B878" s="77" t="s">
        <v>1577</v>
      </c>
      <c r="C878" s="30">
        <v>3</v>
      </c>
      <c r="F878" s="19"/>
      <c r="G878" s="125" t="s">
        <v>2824</v>
      </c>
      <c r="H878" s="125" t="s">
        <v>2840</v>
      </c>
    </row>
    <row r="879" spans="1:8" ht="27.6" x14ac:dyDescent="0.3">
      <c r="A879" s="18" t="s">
        <v>2234</v>
      </c>
      <c r="B879" s="77" t="s">
        <v>1014</v>
      </c>
      <c r="C879" s="30">
        <v>3</v>
      </c>
      <c r="F879" s="19"/>
      <c r="G879" s="125" t="s">
        <v>2824</v>
      </c>
      <c r="H879" s="125" t="s">
        <v>2840</v>
      </c>
    </row>
    <row r="880" spans="1:8" x14ac:dyDescent="0.3">
      <c r="A880" s="18" t="s">
        <v>2235</v>
      </c>
      <c r="B880" s="77" t="s">
        <v>1015</v>
      </c>
      <c r="C880" s="30">
        <v>3</v>
      </c>
      <c r="F880" s="19"/>
      <c r="G880" s="125" t="s">
        <v>2824</v>
      </c>
      <c r="H880" s="125" t="s">
        <v>2840</v>
      </c>
    </row>
    <row r="881" spans="1:8" ht="27.6" x14ac:dyDescent="0.3">
      <c r="A881" s="18" t="s">
        <v>2236</v>
      </c>
      <c r="B881" s="77" t="s">
        <v>1016</v>
      </c>
      <c r="C881" s="30">
        <v>3</v>
      </c>
      <c r="F881" s="19"/>
      <c r="G881" s="125" t="s">
        <v>2824</v>
      </c>
      <c r="H881" s="125" t="s">
        <v>2840</v>
      </c>
    </row>
    <row r="882" spans="1:8" x14ac:dyDescent="0.3">
      <c r="A882" s="18" t="s">
        <v>2237</v>
      </c>
      <c r="B882" s="77" t="s">
        <v>1017</v>
      </c>
      <c r="C882" s="30">
        <v>3</v>
      </c>
      <c r="F882" s="19"/>
      <c r="G882" s="125" t="s">
        <v>2824</v>
      </c>
      <c r="H882" s="125" t="s">
        <v>2840</v>
      </c>
    </row>
    <row r="883" spans="1:8" x14ac:dyDescent="0.3">
      <c r="A883" s="18" t="s">
        <v>2238</v>
      </c>
      <c r="B883" s="77" t="s">
        <v>1511</v>
      </c>
      <c r="C883" s="30">
        <v>3</v>
      </c>
      <c r="F883" s="19"/>
      <c r="G883" s="125" t="s">
        <v>2824</v>
      </c>
      <c r="H883" s="125" t="s">
        <v>2840</v>
      </c>
    </row>
    <row r="884" spans="1:8" ht="27.6" x14ac:dyDescent="0.3">
      <c r="A884" s="18" t="s">
        <v>2239</v>
      </c>
      <c r="B884" s="77" t="s">
        <v>1018</v>
      </c>
      <c r="C884" s="30">
        <v>3</v>
      </c>
      <c r="F884" s="19"/>
      <c r="G884" s="125" t="s">
        <v>2824</v>
      </c>
      <c r="H884" s="125" t="s">
        <v>2840</v>
      </c>
    </row>
    <row r="885" spans="1:8" x14ac:dyDescent="0.3">
      <c r="A885" s="18" t="s">
        <v>2240</v>
      </c>
      <c r="B885" s="77" t="s">
        <v>1512</v>
      </c>
      <c r="C885" s="30">
        <v>3</v>
      </c>
      <c r="F885" s="19"/>
      <c r="G885" s="125" t="s">
        <v>2824</v>
      </c>
      <c r="H885" s="125" t="s">
        <v>2840</v>
      </c>
    </row>
    <row r="886" spans="1:8" ht="27.6" x14ac:dyDescent="0.3">
      <c r="A886" s="18" t="s">
        <v>2241</v>
      </c>
      <c r="B886" s="77" t="s">
        <v>1019</v>
      </c>
      <c r="C886" s="30">
        <v>3</v>
      </c>
      <c r="F886" s="19"/>
      <c r="G886" s="125" t="s">
        <v>2824</v>
      </c>
      <c r="H886" s="125" t="s">
        <v>2840</v>
      </c>
    </row>
    <row r="887" spans="1:8" ht="27.6" x14ac:dyDescent="0.3">
      <c r="A887" s="18" t="s">
        <v>2242</v>
      </c>
      <c r="B887" s="66" t="s">
        <v>1020</v>
      </c>
      <c r="C887" s="31">
        <v>3</v>
      </c>
      <c r="E887" s="16" t="str">
        <f>IF(COUNTIF(E888:E893,"X"),"X","")</f>
        <v/>
      </c>
      <c r="F887" s="19"/>
      <c r="G887" s="125" t="s">
        <v>2824</v>
      </c>
      <c r="H887" s="125" t="s">
        <v>2840</v>
      </c>
    </row>
    <row r="888" spans="1:8" x14ac:dyDescent="0.3">
      <c r="A888" s="18" t="s">
        <v>2243</v>
      </c>
      <c r="B888" s="77" t="s">
        <v>1531</v>
      </c>
      <c r="C888" s="30">
        <v>3</v>
      </c>
      <c r="F888" s="19"/>
      <c r="G888" s="125" t="s">
        <v>2824</v>
      </c>
      <c r="H888" s="125" t="s">
        <v>2840</v>
      </c>
    </row>
    <row r="889" spans="1:8" x14ac:dyDescent="0.3">
      <c r="A889" s="18" t="s">
        <v>2256</v>
      </c>
      <c r="B889" s="77" t="s">
        <v>1532</v>
      </c>
      <c r="C889" s="30">
        <v>3</v>
      </c>
      <c r="F889" s="19"/>
      <c r="G889" s="125" t="s">
        <v>2824</v>
      </c>
      <c r="H889" s="125" t="s">
        <v>2840</v>
      </c>
    </row>
    <row r="890" spans="1:8" x14ac:dyDescent="0.3">
      <c r="A890" s="18" t="s">
        <v>2244</v>
      </c>
      <c r="B890" s="77" t="s">
        <v>1533</v>
      </c>
      <c r="C890" s="30">
        <v>3</v>
      </c>
      <c r="F890" s="19"/>
      <c r="G890" s="125" t="s">
        <v>2824</v>
      </c>
      <c r="H890" s="125" t="s">
        <v>2840</v>
      </c>
    </row>
    <row r="891" spans="1:8" ht="27.6" x14ac:dyDescent="0.3">
      <c r="A891" s="18" t="s">
        <v>2245</v>
      </c>
      <c r="B891" s="77" t="s">
        <v>1534</v>
      </c>
      <c r="C891" s="30">
        <v>3</v>
      </c>
      <c r="F891" s="19"/>
      <c r="G891" s="125" t="s">
        <v>2824</v>
      </c>
      <c r="H891" s="125" t="s">
        <v>2840</v>
      </c>
    </row>
    <row r="892" spans="1:8" x14ac:dyDescent="0.3">
      <c r="A892" s="18" t="s">
        <v>2246</v>
      </c>
      <c r="B892" s="77" t="s">
        <v>1021</v>
      </c>
      <c r="C892" s="30">
        <v>3</v>
      </c>
      <c r="F892" s="19"/>
      <c r="G892" s="125" t="s">
        <v>2824</v>
      </c>
      <c r="H892" s="125" t="s">
        <v>2840</v>
      </c>
    </row>
    <row r="893" spans="1:8" ht="27.6" x14ac:dyDescent="0.3">
      <c r="A893" s="18" t="s">
        <v>2247</v>
      </c>
      <c r="B893" s="77" t="s">
        <v>1535</v>
      </c>
      <c r="C893" s="30">
        <v>3</v>
      </c>
      <c r="F893" s="19"/>
      <c r="G893" s="125" t="s">
        <v>2824</v>
      </c>
      <c r="H893" s="125" t="s">
        <v>2840</v>
      </c>
    </row>
    <row r="894" spans="1:8" ht="82.8" x14ac:dyDescent="0.3">
      <c r="A894" s="18" t="s">
        <v>2248</v>
      </c>
      <c r="B894" s="66" t="s">
        <v>1023</v>
      </c>
      <c r="C894" s="31">
        <v>3</v>
      </c>
      <c r="E894" s="16" t="str">
        <f>IF(COUNTIF(E895:E900,"X"),"X","")</f>
        <v/>
      </c>
      <c r="F894" s="19"/>
      <c r="G894" s="125" t="s">
        <v>2824</v>
      </c>
      <c r="H894" s="125" t="s">
        <v>2840</v>
      </c>
    </row>
    <row r="895" spans="1:8" ht="96.6" x14ac:dyDescent="0.3">
      <c r="A895" s="18" t="s">
        <v>2249</v>
      </c>
      <c r="B895" s="77" t="s">
        <v>1578</v>
      </c>
      <c r="C895" s="30">
        <v>3</v>
      </c>
      <c r="F895" s="19"/>
      <c r="G895" s="125" t="s">
        <v>2824</v>
      </c>
      <c r="H895" s="125" t="s">
        <v>2840</v>
      </c>
    </row>
    <row r="896" spans="1:8" ht="110.4" x14ac:dyDescent="0.3">
      <c r="A896" s="18" t="s">
        <v>2250</v>
      </c>
      <c r="B896" s="77" t="s">
        <v>1579</v>
      </c>
      <c r="C896" s="30">
        <v>3</v>
      </c>
      <c r="F896" s="19"/>
      <c r="G896" s="125" t="s">
        <v>2824</v>
      </c>
      <c r="H896" s="125" t="s">
        <v>2840</v>
      </c>
    </row>
    <row r="897" spans="1:8" ht="124.2" x14ac:dyDescent="0.3">
      <c r="A897" s="18" t="s">
        <v>2251</v>
      </c>
      <c r="B897" s="77" t="s">
        <v>1580</v>
      </c>
      <c r="C897" s="30">
        <v>3</v>
      </c>
      <c r="F897" s="19"/>
      <c r="G897" s="125" t="s">
        <v>2824</v>
      </c>
      <c r="H897" s="125" t="s">
        <v>2840</v>
      </c>
    </row>
    <row r="898" spans="1:8" ht="55.2" x14ac:dyDescent="0.3">
      <c r="A898" s="18" t="s">
        <v>2252</v>
      </c>
      <c r="B898" s="77" t="s">
        <v>1581</v>
      </c>
      <c r="C898" s="30">
        <v>3</v>
      </c>
      <c r="F898" s="19"/>
      <c r="G898" s="125" t="s">
        <v>2824</v>
      </c>
      <c r="H898" s="125" t="s">
        <v>2840</v>
      </c>
    </row>
    <row r="899" spans="1:8" x14ac:dyDescent="0.3">
      <c r="A899" s="18" t="s">
        <v>2253</v>
      </c>
      <c r="B899" s="77" t="s">
        <v>1022</v>
      </c>
      <c r="C899" s="30">
        <v>3</v>
      </c>
      <c r="F899" s="19"/>
      <c r="G899" s="125" t="s">
        <v>2824</v>
      </c>
      <c r="H899" s="125" t="s">
        <v>2840</v>
      </c>
    </row>
    <row r="900" spans="1:8" ht="57" customHeight="1" x14ac:dyDescent="0.3">
      <c r="A900" s="18" t="s">
        <v>2254</v>
      </c>
      <c r="B900" s="77" t="s">
        <v>1582</v>
      </c>
      <c r="C900" s="30">
        <v>3</v>
      </c>
      <c r="F900" s="19"/>
      <c r="G900" s="125" t="s">
        <v>2824</v>
      </c>
      <c r="H900" s="125" t="s">
        <v>2840</v>
      </c>
    </row>
    <row r="901" spans="1:8" ht="55.2" x14ac:dyDescent="0.3">
      <c r="A901" s="18" t="s">
        <v>2255</v>
      </c>
      <c r="B901" s="66" t="s">
        <v>1583</v>
      </c>
      <c r="C901" s="30">
        <v>3</v>
      </c>
      <c r="F901" s="19"/>
      <c r="G901" s="125" t="s">
        <v>2824</v>
      </c>
      <c r="H901" s="125" t="s">
        <v>2840</v>
      </c>
    </row>
    <row r="902" spans="1:8" ht="207" x14ac:dyDescent="0.3">
      <c r="A902" s="18" t="s">
        <v>334</v>
      </c>
      <c r="B902" s="70" t="s">
        <v>1024</v>
      </c>
      <c r="C902" s="30">
        <v>3</v>
      </c>
      <c r="F902" s="19"/>
      <c r="G902" s="125" t="s">
        <v>2824</v>
      </c>
      <c r="H902" s="125" t="s">
        <v>2840</v>
      </c>
    </row>
    <row r="903" spans="1:8" s="36" customFormat="1" x14ac:dyDescent="0.3">
      <c r="A903" s="56"/>
      <c r="B903" s="65" t="s">
        <v>1586</v>
      </c>
      <c r="C903" s="37"/>
      <c r="F903" s="38"/>
      <c r="G903" s="134"/>
      <c r="H903" s="124"/>
    </row>
    <row r="904" spans="1:8" ht="27.6" x14ac:dyDescent="0.3">
      <c r="A904" s="18"/>
      <c r="B904" s="61" t="s">
        <v>1134</v>
      </c>
      <c r="F904" s="19"/>
      <c r="G904" s="125" t="s">
        <v>2824</v>
      </c>
      <c r="H904" s="125" t="s">
        <v>2840</v>
      </c>
    </row>
    <row r="905" spans="1:8" s="16" customFormat="1" ht="55.2" x14ac:dyDescent="0.3">
      <c r="A905" s="18" t="s">
        <v>900</v>
      </c>
      <c r="B905" s="43" t="s">
        <v>1726</v>
      </c>
      <c r="C905" s="31">
        <v>2</v>
      </c>
      <c r="E905" s="16" t="str">
        <f>IF(COUNTIF(E906:E911,"X"),"X","")</f>
        <v/>
      </c>
      <c r="F905" s="32" t="s">
        <v>937</v>
      </c>
      <c r="G905" s="125" t="s">
        <v>2824</v>
      </c>
      <c r="H905" s="125" t="s">
        <v>2840</v>
      </c>
    </row>
    <row r="906" spans="1:8" x14ac:dyDescent="0.3">
      <c r="A906" s="18" t="s">
        <v>901</v>
      </c>
      <c r="B906" s="66" t="s">
        <v>103</v>
      </c>
      <c r="C906" s="30">
        <v>2</v>
      </c>
      <c r="F906" s="19"/>
      <c r="G906" s="125" t="s">
        <v>2824</v>
      </c>
      <c r="H906" s="125" t="s">
        <v>2840</v>
      </c>
    </row>
    <row r="907" spans="1:8" ht="27.6" x14ac:dyDescent="0.3">
      <c r="A907" s="18" t="s">
        <v>335</v>
      </c>
      <c r="B907" s="66" t="s">
        <v>102</v>
      </c>
      <c r="C907" s="30">
        <v>2</v>
      </c>
      <c r="F907" s="19"/>
      <c r="G907" s="125" t="s">
        <v>2824</v>
      </c>
      <c r="H907" s="125" t="s">
        <v>2840</v>
      </c>
    </row>
    <row r="908" spans="1:8" ht="27.6" x14ac:dyDescent="0.3">
      <c r="A908" s="18" t="s">
        <v>336</v>
      </c>
      <c r="B908" s="66" t="s">
        <v>104</v>
      </c>
      <c r="C908" s="30">
        <v>2</v>
      </c>
      <c r="F908" s="19"/>
      <c r="G908" s="125" t="s">
        <v>2824</v>
      </c>
      <c r="H908" s="125" t="s">
        <v>2840</v>
      </c>
    </row>
    <row r="909" spans="1:8" ht="41.4" x14ac:dyDescent="0.3">
      <c r="A909" s="18" t="s">
        <v>1045</v>
      </c>
      <c r="B909" s="66" t="s">
        <v>105</v>
      </c>
      <c r="C909" s="30">
        <v>2</v>
      </c>
      <c r="F909" s="19"/>
      <c r="G909" s="125" t="s">
        <v>2824</v>
      </c>
      <c r="H909" s="125" t="s">
        <v>2840</v>
      </c>
    </row>
    <row r="910" spans="1:8" ht="69" x14ac:dyDescent="0.3">
      <c r="A910" s="18" t="s">
        <v>1188</v>
      </c>
      <c r="B910" s="66" t="s">
        <v>106</v>
      </c>
      <c r="C910" s="30">
        <v>2</v>
      </c>
      <c r="F910" s="19"/>
      <c r="G910" s="125" t="s">
        <v>2824</v>
      </c>
      <c r="H910" s="125" t="s">
        <v>2840</v>
      </c>
    </row>
    <row r="911" spans="1:8" ht="27.6" x14ac:dyDescent="0.3">
      <c r="A911" s="18" t="s">
        <v>1189</v>
      </c>
      <c r="B911" s="66" t="s">
        <v>107</v>
      </c>
      <c r="C911" s="30">
        <v>2</v>
      </c>
      <c r="F911" s="19"/>
      <c r="G911" s="125" t="s">
        <v>2824</v>
      </c>
      <c r="H911" s="125" t="s">
        <v>2840</v>
      </c>
    </row>
    <row r="912" spans="1:8" s="16" customFormat="1" ht="41.4" x14ac:dyDescent="0.3">
      <c r="A912" s="18" t="s">
        <v>337</v>
      </c>
      <c r="B912" s="43" t="s">
        <v>1727</v>
      </c>
      <c r="C912" s="31">
        <v>2</v>
      </c>
      <c r="E912" s="16" t="str">
        <f>IF(COUNTIF(E913:E915,"X"),"X","")</f>
        <v/>
      </c>
      <c r="F912" s="32"/>
      <c r="G912" s="125" t="s">
        <v>2824</v>
      </c>
      <c r="H912" s="125" t="s">
        <v>2840</v>
      </c>
    </row>
    <row r="913" spans="1:8" ht="41.4" x14ac:dyDescent="0.3">
      <c r="A913" s="18" t="s">
        <v>1190</v>
      </c>
      <c r="B913" s="66" t="s">
        <v>244</v>
      </c>
      <c r="C913" s="30">
        <v>2</v>
      </c>
      <c r="F913" s="19"/>
      <c r="G913" s="125" t="s">
        <v>2824</v>
      </c>
      <c r="H913" s="125" t="s">
        <v>2840</v>
      </c>
    </row>
    <row r="914" spans="1:8" ht="69" x14ac:dyDescent="0.3">
      <c r="A914" s="18" t="s">
        <v>1191</v>
      </c>
      <c r="B914" s="66" t="s">
        <v>245</v>
      </c>
      <c r="C914" s="30">
        <v>2</v>
      </c>
      <c r="F914" s="19"/>
      <c r="G914" s="125" t="s">
        <v>2824</v>
      </c>
      <c r="H914" s="125" t="s">
        <v>2840</v>
      </c>
    </row>
    <row r="915" spans="1:8" ht="27.6" x14ac:dyDescent="0.3">
      <c r="A915" s="18" t="s">
        <v>1192</v>
      </c>
      <c r="B915" s="66" t="s">
        <v>1587</v>
      </c>
      <c r="C915" s="30">
        <v>2</v>
      </c>
      <c r="F915" s="19"/>
      <c r="G915" s="125" t="s">
        <v>2824</v>
      </c>
      <c r="H915" s="125" t="s">
        <v>2840</v>
      </c>
    </row>
    <row r="916" spans="1:8" s="36" customFormat="1" x14ac:dyDescent="0.3">
      <c r="A916" s="56"/>
      <c r="B916" s="65" t="s">
        <v>108</v>
      </c>
      <c r="C916" s="37"/>
      <c r="F916" s="38"/>
      <c r="G916" s="135" t="s">
        <v>2824</v>
      </c>
      <c r="H916" s="124"/>
    </row>
    <row r="917" spans="1:8" ht="151.80000000000001" x14ac:dyDescent="0.3">
      <c r="A917" s="18" t="s">
        <v>338</v>
      </c>
      <c r="B917" s="70" t="s">
        <v>1315</v>
      </c>
      <c r="C917" s="30">
        <v>2</v>
      </c>
      <c r="F917" s="19"/>
      <c r="G917" s="125" t="s">
        <v>2824</v>
      </c>
      <c r="H917" s="125" t="s">
        <v>2837</v>
      </c>
    </row>
    <row r="918" spans="1:8" ht="82.8" x14ac:dyDescent="0.3">
      <c r="A918" s="18" t="s">
        <v>339</v>
      </c>
      <c r="B918" s="70" t="s">
        <v>1316</v>
      </c>
      <c r="C918" s="30">
        <v>2</v>
      </c>
      <c r="F918" s="19"/>
      <c r="G918" s="125" t="s">
        <v>2824</v>
      </c>
      <c r="H918" s="125" t="s">
        <v>2837</v>
      </c>
    </row>
    <row r="919" spans="1:8" ht="110.4" x14ac:dyDescent="0.3">
      <c r="A919" s="18" t="s">
        <v>340</v>
      </c>
      <c r="B919" s="70" t="s">
        <v>1317</v>
      </c>
      <c r="C919" s="30">
        <v>2</v>
      </c>
      <c r="F919" s="19"/>
      <c r="G919" s="125" t="s">
        <v>2824</v>
      </c>
      <c r="H919" s="125" t="s">
        <v>2837</v>
      </c>
    </row>
    <row r="920" spans="1:8" x14ac:dyDescent="0.3">
      <c r="A920" s="18"/>
      <c r="B920" s="87" t="s">
        <v>1318</v>
      </c>
      <c r="F920" s="19"/>
      <c r="G920" s="125" t="s">
        <v>2824</v>
      </c>
      <c r="H920" s="125" t="s">
        <v>2837</v>
      </c>
    </row>
    <row r="921" spans="1:8" ht="41.4" x14ac:dyDescent="0.3">
      <c r="A921" s="18" t="s">
        <v>341</v>
      </c>
      <c r="B921" s="70" t="s">
        <v>1319</v>
      </c>
      <c r="C921" s="31">
        <v>2</v>
      </c>
      <c r="E921" s="15" t="str">
        <f>IF(COUNTIF(E922:E1096,"X"),"X","")</f>
        <v/>
      </c>
      <c r="F921" s="19"/>
      <c r="G921" s="125" t="s">
        <v>2824</v>
      </c>
      <c r="H921" s="125" t="s">
        <v>2837</v>
      </c>
    </row>
    <row r="922" spans="1:8" ht="55.2" x14ac:dyDescent="0.3">
      <c r="A922" s="18" t="s">
        <v>2257</v>
      </c>
      <c r="B922" s="66" t="s">
        <v>1320</v>
      </c>
      <c r="C922" s="30">
        <v>2</v>
      </c>
      <c r="F922" s="19"/>
      <c r="G922" s="125" t="s">
        <v>2824</v>
      </c>
      <c r="H922" s="125" t="s">
        <v>2837</v>
      </c>
    </row>
    <row r="923" spans="1:8" ht="151.80000000000001" x14ac:dyDescent="0.3">
      <c r="A923" s="18" t="s">
        <v>2258</v>
      </c>
      <c r="B923" s="66" t="s">
        <v>1321</v>
      </c>
      <c r="C923" s="30">
        <v>2</v>
      </c>
      <c r="F923" s="19"/>
      <c r="G923" s="125" t="s">
        <v>2824</v>
      </c>
      <c r="H923" s="125" t="s">
        <v>2837</v>
      </c>
    </row>
    <row r="924" spans="1:8" ht="27.6" x14ac:dyDescent="0.3">
      <c r="A924" s="18" t="s">
        <v>2259</v>
      </c>
      <c r="B924" s="66" t="s">
        <v>1149</v>
      </c>
      <c r="C924" s="31">
        <v>2</v>
      </c>
      <c r="E924" s="15" t="str">
        <f>IF(COUNTIF(E925:E927,"X"),"X","")</f>
        <v/>
      </c>
      <c r="F924" s="19"/>
      <c r="G924" s="125" t="s">
        <v>2824</v>
      </c>
      <c r="H924" s="125" t="s">
        <v>2837</v>
      </c>
    </row>
    <row r="925" spans="1:8" ht="27.6" x14ac:dyDescent="0.3">
      <c r="A925" s="18" t="s">
        <v>2260</v>
      </c>
      <c r="B925" s="77" t="s">
        <v>1150</v>
      </c>
      <c r="C925" s="30">
        <v>2</v>
      </c>
      <c r="F925" s="19"/>
      <c r="G925" s="125" t="s">
        <v>2824</v>
      </c>
      <c r="H925" s="125" t="s">
        <v>2837</v>
      </c>
    </row>
    <row r="926" spans="1:8" ht="27.6" x14ac:dyDescent="0.3">
      <c r="A926" s="18" t="s">
        <v>2261</v>
      </c>
      <c r="B926" s="77" t="s">
        <v>1151</v>
      </c>
      <c r="C926" s="30">
        <v>2</v>
      </c>
      <c r="F926" s="19"/>
      <c r="G926" s="125" t="s">
        <v>2824</v>
      </c>
      <c r="H926" s="125" t="s">
        <v>2837</v>
      </c>
    </row>
    <row r="927" spans="1:8" x14ac:dyDescent="0.3">
      <c r="A927" s="18" t="s">
        <v>2262</v>
      </c>
      <c r="B927" s="77" t="s">
        <v>1152</v>
      </c>
      <c r="C927" s="30">
        <v>2</v>
      </c>
      <c r="F927" s="19"/>
      <c r="G927" s="125" t="s">
        <v>2824</v>
      </c>
      <c r="H927" s="125" t="s">
        <v>2837</v>
      </c>
    </row>
    <row r="928" spans="1:8" ht="248.4" x14ac:dyDescent="0.3">
      <c r="A928" s="18" t="s">
        <v>2263</v>
      </c>
      <c r="B928" s="66" t="s">
        <v>1325</v>
      </c>
      <c r="C928" s="30">
        <v>2</v>
      </c>
      <c r="F928" s="19"/>
      <c r="G928" s="125" t="s">
        <v>2824</v>
      </c>
      <c r="H928" s="125" t="s">
        <v>2837</v>
      </c>
    </row>
    <row r="929" spans="1:8" ht="69" x14ac:dyDescent="0.3">
      <c r="A929" s="18" t="s">
        <v>2264</v>
      </c>
      <c r="B929" s="66" t="s">
        <v>1326</v>
      </c>
      <c r="C929" s="30">
        <v>2</v>
      </c>
      <c r="F929" s="19"/>
      <c r="G929" s="125" t="s">
        <v>2824</v>
      </c>
      <c r="H929" s="125" t="s">
        <v>2837</v>
      </c>
    </row>
    <row r="930" spans="1:8" x14ac:dyDescent="0.3">
      <c r="A930" s="18"/>
      <c r="B930" s="83" t="s">
        <v>1329</v>
      </c>
      <c r="F930" s="19"/>
      <c r="G930" s="125" t="s">
        <v>2824</v>
      </c>
      <c r="H930" s="125" t="s">
        <v>2837</v>
      </c>
    </row>
    <row r="931" spans="1:8" x14ac:dyDescent="0.3">
      <c r="A931" s="18"/>
      <c r="B931" s="83" t="s">
        <v>1153</v>
      </c>
      <c r="F931" s="19"/>
      <c r="G931" s="125" t="s">
        <v>2824</v>
      </c>
      <c r="H931" s="125" t="s">
        <v>2837</v>
      </c>
    </row>
    <row r="932" spans="1:8" ht="151.80000000000001" x14ac:dyDescent="0.3">
      <c r="A932" s="18" t="s">
        <v>342</v>
      </c>
      <c r="B932" s="76" t="s">
        <v>1612</v>
      </c>
      <c r="C932" s="30">
        <v>2</v>
      </c>
      <c r="F932" s="19"/>
      <c r="G932" s="125" t="s">
        <v>2824</v>
      </c>
      <c r="H932" s="125" t="s">
        <v>2837</v>
      </c>
    </row>
    <row r="933" spans="1:8" ht="41.4" x14ac:dyDescent="0.3">
      <c r="A933" s="18" t="s">
        <v>343</v>
      </c>
      <c r="B933" s="76" t="s">
        <v>1337</v>
      </c>
      <c r="C933" s="31">
        <v>2</v>
      </c>
      <c r="E933" s="15" t="str">
        <f>IF(COUNTIF(E934:E938,"X"),"X","")</f>
        <v/>
      </c>
      <c r="F933" s="19"/>
      <c r="G933" s="125" t="s">
        <v>2824</v>
      </c>
      <c r="H933" s="125" t="s">
        <v>2837</v>
      </c>
    </row>
    <row r="934" spans="1:8" ht="41.4" x14ac:dyDescent="0.3">
      <c r="A934" s="18" t="s">
        <v>2265</v>
      </c>
      <c r="B934" s="88" t="s">
        <v>1330</v>
      </c>
      <c r="C934" s="30">
        <v>2</v>
      </c>
      <c r="F934" s="19"/>
      <c r="G934" s="125" t="s">
        <v>2824</v>
      </c>
      <c r="H934" s="125" t="s">
        <v>2837</v>
      </c>
    </row>
    <row r="935" spans="1:8" ht="55.2" x14ac:dyDescent="0.3">
      <c r="A935" s="18" t="s">
        <v>2266</v>
      </c>
      <c r="B935" s="88" t="s">
        <v>1331</v>
      </c>
      <c r="C935" s="30">
        <v>2</v>
      </c>
      <c r="F935" s="19"/>
      <c r="G935" s="125" t="s">
        <v>2824</v>
      </c>
      <c r="H935" s="125" t="s">
        <v>2837</v>
      </c>
    </row>
    <row r="936" spans="1:8" ht="27.6" x14ac:dyDescent="0.3">
      <c r="A936" s="18" t="s">
        <v>2267</v>
      </c>
      <c r="B936" s="88" t="s">
        <v>1332</v>
      </c>
      <c r="C936" s="30">
        <v>2</v>
      </c>
      <c r="F936" s="19"/>
      <c r="G936" s="125" t="s">
        <v>2824</v>
      </c>
      <c r="H936" s="125" t="s">
        <v>2837</v>
      </c>
    </row>
    <row r="937" spans="1:8" ht="48" customHeight="1" x14ac:dyDescent="0.3">
      <c r="A937" s="18" t="s">
        <v>2268</v>
      </c>
      <c r="B937" s="88" t="s">
        <v>1333</v>
      </c>
      <c r="C937" s="30">
        <v>2</v>
      </c>
      <c r="F937" s="19"/>
      <c r="G937" s="125" t="s">
        <v>2824</v>
      </c>
      <c r="H937" s="125" t="s">
        <v>2837</v>
      </c>
    </row>
    <row r="938" spans="1:8" ht="82.8" x14ac:dyDescent="0.3">
      <c r="A938" s="18" t="s">
        <v>2269</v>
      </c>
      <c r="B938" s="88" t="s">
        <v>1334</v>
      </c>
      <c r="C938" s="30">
        <v>2</v>
      </c>
      <c r="F938" s="19"/>
      <c r="G938" s="125" t="s">
        <v>2824</v>
      </c>
      <c r="H938" s="125" t="s">
        <v>2837</v>
      </c>
    </row>
    <row r="939" spans="1:8" ht="27.6" x14ac:dyDescent="0.3">
      <c r="A939" s="18" t="s">
        <v>344</v>
      </c>
      <c r="B939" s="76" t="s">
        <v>1336</v>
      </c>
      <c r="C939" s="31">
        <v>2</v>
      </c>
      <c r="E939" s="15" t="str">
        <f>IF(COUNTIF(E940:E946,"X"),"X","")</f>
        <v/>
      </c>
      <c r="F939" s="19"/>
      <c r="G939" s="125" t="s">
        <v>2824</v>
      </c>
      <c r="H939" s="125" t="s">
        <v>2837</v>
      </c>
    </row>
    <row r="940" spans="1:8" ht="41.4" x14ac:dyDescent="0.3">
      <c r="A940" s="18" t="s">
        <v>1322</v>
      </c>
      <c r="B940" s="66" t="s">
        <v>1341</v>
      </c>
      <c r="C940" s="30">
        <v>2</v>
      </c>
      <c r="F940" s="19"/>
      <c r="G940" s="125" t="s">
        <v>2824</v>
      </c>
      <c r="H940" s="125" t="s">
        <v>2837</v>
      </c>
    </row>
    <row r="941" spans="1:8" ht="55.2" x14ac:dyDescent="0.3">
      <c r="A941" s="18" t="s">
        <v>1323</v>
      </c>
      <c r="B941" s="66" t="s">
        <v>1342</v>
      </c>
      <c r="C941" s="30">
        <v>2</v>
      </c>
      <c r="F941" s="19"/>
      <c r="G941" s="125" t="s">
        <v>2824</v>
      </c>
      <c r="H941" s="125" t="s">
        <v>2837</v>
      </c>
    </row>
    <row r="942" spans="1:8" ht="55.2" x14ac:dyDescent="0.3">
      <c r="A942" s="18" t="s">
        <v>1324</v>
      </c>
      <c r="B942" s="66" t="s">
        <v>1343</v>
      </c>
      <c r="C942" s="30">
        <v>2</v>
      </c>
      <c r="F942" s="19"/>
      <c r="G942" s="125" t="s">
        <v>2824</v>
      </c>
      <c r="H942" s="125" t="s">
        <v>2837</v>
      </c>
    </row>
    <row r="943" spans="1:8" ht="41.4" x14ac:dyDescent="0.3">
      <c r="A943" s="18" t="s">
        <v>1327</v>
      </c>
      <c r="B943" s="66" t="s">
        <v>1154</v>
      </c>
      <c r="C943" s="30">
        <v>2</v>
      </c>
      <c r="F943" s="19"/>
      <c r="G943" s="125" t="s">
        <v>2824</v>
      </c>
      <c r="H943" s="125" t="s">
        <v>2837</v>
      </c>
    </row>
    <row r="944" spans="1:8" ht="55.2" x14ac:dyDescent="0.3">
      <c r="A944" s="18" t="s">
        <v>1328</v>
      </c>
      <c r="B944" s="66" t="s">
        <v>1155</v>
      </c>
      <c r="C944" s="30">
        <v>2</v>
      </c>
      <c r="F944" s="19"/>
      <c r="G944" s="125" t="s">
        <v>2824</v>
      </c>
      <c r="H944" s="125" t="s">
        <v>2837</v>
      </c>
    </row>
    <row r="945" spans="1:8" ht="69" x14ac:dyDescent="0.3">
      <c r="A945" s="18" t="s">
        <v>2270</v>
      </c>
      <c r="B945" s="66" t="s">
        <v>1344</v>
      </c>
      <c r="C945" s="30">
        <v>2</v>
      </c>
      <c r="F945" s="19"/>
      <c r="G945" s="125" t="s">
        <v>2824</v>
      </c>
      <c r="H945" s="125" t="s">
        <v>2837</v>
      </c>
    </row>
    <row r="946" spans="1:8" ht="69" x14ac:dyDescent="0.3">
      <c r="A946" s="18" t="s">
        <v>2271</v>
      </c>
      <c r="B946" s="66" t="s">
        <v>1345</v>
      </c>
      <c r="C946" s="30">
        <v>2</v>
      </c>
      <c r="F946" s="19"/>
      <c r="G946" s="125" t="s">
        <v>2824</v>
      </c>
      <c r="H946" s="125" t="s">
        <v>2837</v>
      </c>
    </row>
    <row r="947" spans="1:8" x14ac:dyDescent="0.3">
      <c r="A947" s="18"/>
      <c r="B947" s="83" t="s">
        <v>1346</v>
      </c>
      <c r="F947" s="19"/>
      <c r="G947" s="125" t="s">
        <v>2824</v>
      </c>
      <c r="H947" s="125" t="s">
        <v>2837</v>
      </c>
    </row>
    <row r="948" spans="1:8" ht="358.8" x14ac:dyDescent="0.3">
      <c r="A948" s="18" t="s">
        <v>345</v>
      </c>
      <c r="B948" s="70" t="s">
        <v>1347</v>
      </c>
      <c r="C948" s="30">
        <v>2</v>
      </c>
      <c r="F948" s="19"/>
      <c r="G948" s="125" t="s">
        <v>2824</v>
      </c>
      <c r="H948" s="125" t="s">
        <v>2837</v>
      </c>
    </row>
    <row r="949" spans="1:8" x14ac:dyDescent="0.3">
      <c r="A949" s="18"/>
      <c r="B949" s="83" t="s">
        <v>1444</v>
      </c>
      <c r="F949" s="19"/>
      <c r="G949" s="125" t="s">
        <v>2824</v>
      </c>
      <c r="H949" s="125" t="s">
        <v>2837</v>
      </c>
    </row>
    <row r="950" spans="1:8" ht="138" x14ac:dyDescent="0.3">
      <c r="A950" s="18" t="s">
        <v>347</v>
      </c>
      <c r="B950" s="89" t="s">
        <v>1348</v>
      </c>
      <c r="C950" s="31">
        <v>2</v>
      </c>
      <c r="E950" s="15" t="str">
        <f>IF(COUNTIF(E951:E1097,"X"),"X","")</f>
        <v/>
      </c>
      <c r="F950" s="19"/>
      <c r="G950" s="125" t="s">
        <v>2824</v>
      </c>
      <c r="H950" s="125" t="s">
        <v>2837</v>
      </c>
    </row>
    <row r="951" spans="1:8" ht="41.4" x14ac:dyDescent="0.3">
      <c r="A951" s="18" t="s">
        <v>1335</v>
      </c>
      <c r="B951" s="66" t="s">
        <v>1349</v>
      </c>
      <c r="C951" s="30">
        <v>2</v>
      </c>
      <c r="F951" s="19"/>
      <c r="G951" s="125" t="s">
        <v>2824</v>
      </c>
      <c r="H951" s="125" t="s">
        <v>2837</v>
      </c>
    </row>
    <row r="952" spans="1:8" ht="27.6" x14ac:dyDescent="0.3">
      <c r="A952" s="18" t="s">
        <v>1338</v>
      </c>
      <c r="B952" s="66" t="s">
        <v>1158</v>
      </c>
      <c r="C952" s="31">
        <v>2</v>
      </c>
      <c r="E952" s="15" t="str">
        <f>IF(COUNTIF(E953:E964,"X"),"X","")</f>
        <v/>
      </c>
      <c r="F952" s="19"/>
      <c r="G952" s="125" t="s">
        <v>2824</v>
      </c>
      <c r="H952" s="125" t="s">
        <v>2837</v>
      </c>
    </row>
    <row r="953" spans="1:8" x14ac:dyDescent="0.3">
      <c r="A953" s="18" t="s">
        <v>2272</v>
      </c>
      <c r="B953" s="77" t="s">
        <v>1012</v>
      </c>
      <c r="C953" s="30">
        <v>2</v>
      </c>
      <c r="F953" s="19"/>
      <c r="G953" s="125" t="s">
        <v>2824</v>
      </c>
      <c r="H953" s="125" t="s">
        <v>2837</v>
      </c>
    </row>
    <row r="954" spans="1:8" x14ac:dyDescent="0.3">
      <c r="A954" s="18" t="s">
        <v>2273</v>
      </c>
      <c r="B954" s="77" t="s">
        <v>1350</v>
      </c>
      <c r="C954" s="30">
        <v>2</v>
      </c>
      <c r="F954" s="19"/>
      <c r="G954" s="125" t="s">
        <v>2824</v>
      </c>
      <c r="H954" s="125" t="s">
        <v>2837</v>
      </c>
    </row>
    <row r="955" spans="1:8" x14ac:dyDescent="0.3">
      <c r="A955" s="18" t="s">
        <v>2274</v>
      </c>
      <c r="B955" s="77" t="s">
        <v>1013</v>
      </c>
      <c r="C955" s="30">
        <v>2</v>
      </c>
      <c r="F955" s="19"/>
      <c r="G955" s="125" t="s">
        <v>2824</v>
      </c>
      <c r="H955" s="125" t="s">
        <v>2837</v>
      </c>
    </row>
    <row r="956" spans="1:8" ht="27.6" x14ac:dyDescent="0.3">
      <c r="A956" s="18" t="s">
        <v>2275</v>
      </c>
      <c r="B956" s="77" t="s">
        <v>1351</v>
      </c>
      <c r="C956" s="30">
        <v>2</v>
      </c>
      <c r="F956" s="19"/>
      <c r="G956" s="125" t="s">
        <v>2824</v>
      </c>
      <c r="H956" s="125" t="s">
        <v>2837</v>
      </c>
    </row>
    <row r="957" spans="1:8" x14ac:dyDescent="0.3">
      <c r="A957" s="18" t="s">
        <v>2276</v>
      </c>
      <c r="B957" s="77" t="s">
        <v>1159</v>
      </c>
      <c r="C957" s="30">
        <v>2</v>
      </c>
      <c r="F957" s="19"/>
      <c r="G957" s="125" t="s">
        <v>2824</v>
      </c>
      <c r="H957" s="125" t="s">
        <v>2837</v>
      </c>
    </row>
    <row r="958" spans="1:8" x14ac:dyDescent="0.3">
      <c r="A958" s="18" t="s">
        <v>2277</v>
      </c>
      <c r="B958" s="77" t="s">
        <v>1160</v>
      </c>
      <c r="C958" s="30">
        <v>2</v>
      </c>
      <c r="F958" s="19"/>
      <c r="G958" s="125" t="s">
        <v>2824</v>
      </c>
      <c r="H958" s="125" t="s">
        <v>2837</v>
      </c>
    </row>
    <row r="959" spans="1:8" ht="27.6" x14ac:dyDescent="0.3">
      <c r="A959" s="18" t="s">
        <v>2278</v>
      </c>
      <c r="B959" s="77" t="s">
        <v>1016</v>
      </c>
      <c r="C959" s="30">
        <v>2</v>
      </c>
      <c r="F959" s="19"/>
      <c r="G959" s="125" t="s">
        <v>2824</v>
      </c>
      <c r="H959" s="125" t="s">
        <v>2837</v>
      </c>
    </row>
    <row r="960" spans="1:8" x14ac:dyDescent="0.3">
      <c r="A960" s="18" t="s">
        <v>2279</v>
      </c>
      <c r="B960" s="77" t="s">
        <v>1161</v>
      </c>
      <c r="C960" s="30">
        <v>2</v>
      </c>
      <c r="F960" s="19"/>
      <c r="G960" s="125" t="s">
        <v>2824</v>
      </c>
      <c r="H960" s="125" t="s">
        <v>2837</v>
      </c>
    </row>
    <row r="961" spans="1:8" x14ac:dyDescent="0.3">
      <c r="A961" s="18" t="s">
        <v>2280</v>
      </c>
      <c r="B961" s="77" t="s">
        <v>1352</v>
      </c>
      <c r="C961" s="30">
        <v>2</v>
      </c>
      <c r="F961" s="19"/>
      <c r="G961" s="125" t="s">
        <v>2824</v>
      </c>
      <c r="H961" s="125" t="s">
        <v>2837</v>
      </c>
    </row>
    <row r="962" spans="1:8" ht="27.6" x14ac:dyDescent="0.3">
      <c r="A962" s="18" t="s">
        <v>2281</v>
      </c>
      <c r="B962" s="77" t="s">
        <v>1162</v>
      </c>
      <c r="C962" s="30">
        <v>2</v>
      </c>
      <c r="F962" s="19"/>
      <c r="G962" s="125" t="s">
        <v>2824</v>
      </c>
      <c r="H962" s="125" t="s">
        <v>2837</v>
      </c>
    </row>
    <row r="963" spans="1:8" x14ac:dyDescent="0.3">
      <c r="A963" s="18" t="s">
        <v>2282</v>
      </c>
      <c r="B963" s="77" t="s">
        <v>1353</v>
      </c>
      <c r="C963" s="30">
        <v>2</v>
      </c>
      <c r="F963" s="19"/>
      <c r="G963" s="125" t="s">
        <v>2824</v>
      </c>
      <c r="H963" s="125" t="s">
        <v>2837</v>
      </c>
    </row>
    <row r="964" spans="1:8" ht="27.6" x14ac:dyDescent="0.3">
      <c r="A964" s="18" t="s">
        <v>2283</v>
      </c>
      <c r="B964" s="77" t="s">
        <v>1019</v>
      </c>
      <c r="C964" s="30">
        <v>2</v>
      </c>
      <c r="F964" s="19"/>
      <c r="G964" s="125" t="s">
        <v>2824</v>
      </c>
      <c r="H964" s="125" t="s">
        <v>2837</v>
      </c>
    </row>
    <row r="965" spans="1:8" ht="41.4" x14ac:dyDescent="0.3">
      <c r="A965" s="18" t="s">
        <v>1339</v>
      </c>
      <c r="B965" s="66" t="s">
        <v>1356</v>
      </c>
      <c r="C965" s="34">
        <v>2</v>
      </c>
      <c r="F965" s="19"/>
      <c r="G965" s="125" t="s">
        <v>2824</v>
      </c>
      <c r="H965" s="125" t="s">
        <v>2837</v>
      </c>
    </row>
    <row r="966" spans="1:8" x14ac:dyDescent="0.3">
      <c r="A966" s="18" t="s">
        <v>1340</v>
      </c>
      <c r="B966" s="66" t="s">
        <v>1164</v>
      </c>
      <c r="C966" s="31">
        <v>2</v>
      </c>
      <c r="E966" s="15" t="str">
        <f>IF(COUNTIF(E967:E968,"X"),"X","")</f>
        <v/>
      </c>
      <c r="F966" s="19"/>
      <c r="G966" s="125" t="s">
        <v>2824</v>
      </c>
      <c r="H966" s="125" t="s">
        <v>2837</v>
      </c>
    </row>
    <row r="967" spans="1:8" ht="41.4" x14ac:dyDescent="0.3">
      <c r="A967" s="18" t="s">
        <v>2284</v>
      </c>
      <c r="B967" s="77" t="s">
        <v>1357</v>
      </c>
      <c r="C967" s="30">
        <v>2</v>
      </c>
      <c r="F967" s="19"/>
      <c r="G967" s="125" t="s">
        <v>2824</v>
      </c>
      <c r="H967" s="125" t="s">
        <v>2837</v>
      </c>
    </row>
    <row r="968" spans="1:8" ht="27.6" x14ac:dyDescent="0.3">
      <c r="A968" s="18" t="s">
        <v>2285</v>
      </c>
      <c r="B968" s="77" t="s">
        <v>1358</v>
      </c>
      <c r="C968" s="30">
        <v>2</v>
      </c>
      <c r="F968" s="19"/>
      <c r="G968" s="125" t="s">
        <v>2824</v>
      </c>
      <c r="H968" s="125" t="s">
        <v>2837</v>
      </c>
    </row>
    <row r="969" spans="1:8" ht="41.4" x14ac:dyDescent="0.3">
      <c r="A969" s="18" t="s">
        <v>346</v>
      </c>
      <c r="B969" s="60" t="s">
        <v>1363</v>
      </c>
      <c r="C969" s="31">
        <v>2</v>
      </c>
      <c r="E969" s="15" t="str">
        <f>IF(COUNTIF(E970:E1100,"X"),"X","")</f>
        <v/>
      </c>
      <c r="F969" s="19"/>
      <c r="G969" s="125" t="s">
        <v>2824</v>
      </c>
      <c r="H969" s="125" t="s">
        <v>2837</v>
      </c>
    </row>
    <row r="970" spans="1:8" ht="138" x14ac:dyDescent="0.3">
      <c r="A970" s="18" t="s">
        <v>2286</v>
      </c>
      <c r="B970" s="66" t="s">
        <v>1364</v>
      </c>
      <c r="C970" s="30">
        <v>2</v>
      </c>
      <c r="F970" s="19"/>
      <c r="G970" s="125" t="s">
        <v>2824</v>
      </c>
      <c r="H970" s="125" t="s">
        <v>2837</v>
      </c>
    </row>
    <row r="971" spans="1:8" ht="69" x14ac:dyDescent="0.3">
      <c r="A971" s="18" t="s">
        <v>2287</v>
      </c>
      <c r="B971" s="66" t="s">
        <v>1365</v>
      </c>
      <c r="C971" s="30">
        <v>2</v>
      </c>
      <c r="F971" s="19"/>
      <c r="G971" s="125" t="s">
        <v>2824</v>
      </c>
      <c r="H971" s="125" t="s">
        <v>2837</v>
      </c>
    </row>
    <row r="972" spans="1:8" ht="41.4" x14ac:dyDescent="0.3">
      <c r="A972" s="18" t="s">
        <v>2288</v>
      </c>
      <c r="B972" s="66" t="s">
        <v>1366</v>
      </c>
      <c r="C972" s="30">
        <v>2</v>
      </c>
      <c r="F972" s="19"/>
      <c r="G972" s="125" t="s">
        <v>2824</v>
      </c>
      <c r="H972" s="125" t="s">
        <v>2837</v>
      </c>
    </row>
    <row r="973" spans="1:8" ht="41.4" x14ac:dyDescent="0.3">
      <c r="A973" s="18" t="s">
        <v>2289</v>
      </c>
      <c r="B973" s="66" t="s">
        <v>1367</v>
      </c>
      <c r="C973" s="30">
        <v>2</v>
      </c>
      <c r="F973" s="19"/>
      <c r="G973" s="125" t="s">
        <v>2824</v>
      </c>
      <c r="H973" s="125" t="s">
        <v>2837</v>
      </c>
    </row>
    <row r="974" spans="1:8" ht="124.2" x14ac:dyDescent="0.3">
      <c r="A974" s="18" t="s">
        <v>2290</v>
      </c>
      <c r="B974" s="66" t="s">
        <v>1166</v>
      </c>
      <c r="C974" s="30">
        <v>2</v>
      </c>
      <c r="F974" s="19"/>
      <c r="G974" s="125" t="s">
        <v>2824</v>
      </c>
      <c r="H974" s="125" t="s">
        <v>2837</v>
      </c>
    </row>
    <row r="975" spans="1:8" ht="82.8" x14ac:dyDescent="0.3">
      <c r="A975" s="18" t="s">
        <v>2291</v>
      </c>
      <c r="B975" s="66" t="s">
        <v>1368</v>
      </c>
      <c r="C975" s="30">
        <v>2</v>
      </c>
      <c r="F975" s="19"/>
      <c r="G975" s="125" t="s">
        <v>2824</v>
      </c>
      <c r="H975" s="125" t="s">
        <v>2837</v>
      </c>
    </row>
    <row r="976" spans="1:8" ht="27.6" x14ac:dyDescent="0.3">
      <c r="A976" s="18" t="s">
        <v>2292</v>
      </c>
      <c r="B976" s="66" t="s">
        <v>1369</v>
      </c>
      <c r="C976" s="30">
        <v>2</v>
      </c>
      <c r="F976" s="19"/>
      <c r="G976" s="125" t="s">
        <v>2824</v>
      </c>
      <c r="H976" s="125" t="s">
        <v>2837</v>
      </c>
    </row>
    <row r="977" spans="1:8" ht="41.4" x14ac:dyDescent="0.3">
      <c r="A977" s="18" t="s">
        <v>2293</v>
      </c>
      <c r="B977" s="66" t="s">
        <v>1370</v>
      </c>
      <c r="C977" s="31">
        <v>2</v>
      </c>
      <c r="E977" s="15" t="str">
        <f>IF(COUNTIF(E978:E982,"X"),"X","")</f>
        <v/>
      </c>
      <c r="F977" s="19"/>
      <c r="G977" s="125" t="s">
        <v>2824</v>
      </c>
      <c r="H977" s="125" t="s">
        <v>2837</v>
      </c>
    </row>
    <row r="978" spans="1:8" ht="27.6" x14ac:dyDescent="0.3">
      <c r="A978" s="18" t="s">
        <v>2294</v>
      </c>
      <c r="B978" s="77" t="s">
        <v>1351</v>
      </c>
      <c r="C978" s="30">
        <v>2</v>
      </c>
      <c r="F978" s="19"/>
      <c r="G978" s="125" t="s">
        <v>2824</v>
      </c>
      <c r="H978" s="125" t="s">
        <v>2837</v>
      </c>
    </row>
    <row r="979" spans="1:8" x14ac:dyDescent="0.3">
      <c r="A979" s="18" t="s">
        <v>2295</v>
      </c>
      <c r="B979" s="77" t="s">
        <v>1159</v>
      </c>
      <c r="C979" s="30">
        <v>2</v>
      </c>
      <c r="F979" s="19"/>
      <c r="G979" s="125" t="s">
        <v>2824</v>
      </c>
      <c r="H979" s="125" t="s">
        <v>2837</v>
      </c>
    </row>
    <row r="980" spans="1:8" ht="27.6" x14ac:dyDescent="0.3">
      <c r="A980" s="18" t="s">
        <v>2296</v>
      </c>
      <c r="B980" s="77" t="s">
        <v>1371</v>
      </c>
      <c r="C980" s="30">
        <v>2</v>
      </c>
      <c r="F980" s="19"/>
      <c r="G980" s="125" t="s">
        <v>2824</v>
      </c>
      <c r="H980" s="125" t="s">
        <v>2837</v>
      </c>
    </row>
    <row r="981" spans="1:8" ht="96.6" x14ac:dyDescent="0.3">
      <c r="A981" s="18" t="s">
        <v>2297</v>
      </c>
      <c r="B981" s="77" t="s">
        <v>1372</v>
      </c>
      <c r="C981" s="30">
        <v>2</v>
      </c>
      <c r="F981" s="19"/>
      <c r="G981" s="125" t="s">
        <v>2824</v>
      </c>
      <c r="H981" s="125" t="s">
        <v>2837</v>
      </c>
    </row>
    <row r="982" spans="1:8" ht="41.4" x14ac:dyDescent="0.3">
      <c r="A982" s="18" t="s">
        <v>2298</v>
      </c>
      <c r="B982" s="77" t="s">
        <v>1373</v>
      </c>
      <c r="C982" s="30">
        <v>2</v>
      </c>
      <c r="F982" s="19"/>
      <c r="G982" s="125" t="s">
        <v>2824</v>
      </c>
      <c r="H982" s="125" t="s">
        <v>2837</v>
      </c>
    </row>
    <row r="983" spans="1:8" x14ac:dyDescent="0.3">
      <c r="A983" s="18" t="s">
        <v>2299</v>
      </c>
      <c r="B983" s="66" t="s">
        <v>1167</v>
      </c>
      <c r="C983" s="31">
        <v>2</v>
      </c>
      <c r="E983" s="15" t="str">
        <f>IF(COUNTIF(E984:E986,"X"),"X","")</f>
        <v/>
      </c>
      <c r="F983" s="19"/>
      <c r="G983" s="125" t="s">
        <v>2824</v>
      </c>
      <c r="H983" s="125" t="s">
        <v>2837</v>
      </c>
    </row>
    <row r="984" spans="1:8" ht="82.8" x14ac:dyDescent="0.3">
      <c r="A984" s="18" t="s">
        <v>2300</v>
      </c>
      <c r="B984" s="77" t="s">
        <v>1374</v>
      </c>
      <c r="C984" s="30">
        <v>2</v>
      </c>
      <c r="F984" s="19"/>
      <c r="G984" s="125" t="s">
        <v>2824</v>
      </c>
      <c r="H984" s="125" t="s">
        <v>2837</v>
      </c>
    </row>
    <row r="985" spans="1:8" ht="69" x14ac:dyDescent="0.3">
      <c r="A985" s="18" t="s">
        <v>2301</v>
      </c>
      <c r="B985" s="77" t="s">
        <v>1375</v>
      </c>
      <c r="C985" s="30">
        <v>2</v>
      </c>
      <c r="F985" s="19"/>
      <c r="G985" s="125" t="s">
        <v>2824</v>
      </c>
      <c r="H985" s="125" t="s">
        <v>2837</v>
      </c>
    </row>
    <row r="986" spans="1:8" ht="69" x14ac:dyDescent="0.3">
      <c r="A986" s="18" t="s">
        <v>2302</v>
      </c>
      <c r="B986" s="77" t="s">
        <v>1376</v>
      </c>
      <c r="C986" s="30">
        <v>2</v>
      </c>
      <c r="F986" s="19"/>
      <c r="G986" s="125" t="s">
        <v>2824</v>
      </c>
      <c r="H986" s="125" t="s">
        <v>2837</v>
      </c>
    </row>
    <row r="987" spans="1:8" ht="41.4" x14ac:dyDescent="0.3">
      <c r="A987" s="18" t="s">
        <v>2303</v>
      </c>
      <c r="B987" s="66" t="s">
        <v>2680</v>
      </c>
      <c r="C987" s="30">
        <v>2</v>
      </c>
      <c r="F987" s="19"/>
      <c r="G987" s="125" t="s">
        <v>2824</v>
      </c>
      <c r="H987" s="125" t="s">
        <v>2837</v>
      </c>
    </row>
    <row r="988" spans="1:8" x14ac:dyDescent="0.3">
      <c r="A988" s="18"/>
      <c r="B988" s="84" t="s">
        <v>1174</v>
      </c>
      <c r="F988" s="19"/>
      <c r="G988" s="125" t="s">
        <v>2824</v>
      </c>
      <c r="H988" s="125" t="s">
        <v>2837</v>
      </c>
    </row>
    <row r="989" spans="1:8" ht="220.8" x14ac:dyDescent="0.3">
      <c r="A989" s="18" t="s">
        <v>347</v>
      </c>
      <c r="B989" s="76" t="s">
        <v>1377</v>
      </c>
      <c r="C989" s="35">
        <v>3</v>
      </c>
      <c r="E989" s="15" t="str">
        <f>IF(COUNTIF(E990:E1019,"X"),"X","")</f>
        <v/>
      </c>
      <c r="F989" s="19"/>
      <c r="G989" s="125" t="s">
        <v>2824</v>
      </c>
      <c r="H989" s="125" t="s">
        <v>2837</v>
      </c>
    </row>
    <row r="990" spans="1:8" ht="41.4" x14ac:dyDescent="0.3">
      <c r="A990" s="18" t="s">
        <v>1354</v>
      </c>
      <c r="B990" s="66" t="s">
        <v>1383</v>
      </c>
      <c r="C990" s="45">
        <v>3</v>
      </c>
      <c r="F990" s="19"/>
      <c r="G990" s="125" t="s">
        <v>2824</v>
      </c>
      <c r="H990" s="125" t="s">
        <v>2837</v>
      </c>
    </row>
    <row r="991" spans="1:8" ht="27.6" x14ac:dyDescent="0.3">
      <c r="A991" s="18" t="s">
        <v>1355</v>
      </c>
      <c r="B991" s="66" t="s">
        <v>1020</v>
      </c>
      <c r="C991" s="35">
        <v>3</v>
      </c>
      <c r="E991" s="15" t="str">
        <f>IF(COUNTIF(E992:E1007,"X"),"X","")</f>
        <v/>
      </c>
      <c r="F991" s="19"/>
      <c r="G991" s="125" t="s">
        <v>2824</v>
      </c>
      <c r="H991" s="125" t="s">
        <v>2837</v>
      </c>
    </row>
    <row r="992" spans="1:8" ht="27.6" x14ac:dyDescent="0.3">
      <c r="A992" s="18" t="s">
        <v>2304</v>
      </c>
      <c r="B992" s="77" t="s">
        <v>1168</v>
      </c>
      <c r="C992" s="35">
        <v>3</v>
      </c>
      <c r="E992" s="15" t="str">
        <f>IF(COUNTIF(E993:E998,"X"),"X","")</f>
        <v/>
      </c>
      <c r="F992" s="19"/>
      <c r="G992" s="125" t="s">
        <v>2824</v>
      </c>
      <c r="H992" s="125" t="s">
        <v>2837</v>
      </c>
    </row>
    <row r="993" spans="1:8" x14ac:dyDescent="0.25">
      <c r="A993" s="18" t="s">
        <v>2305</v>
      </c>
      <c r="B993" s="85" t="s">
        <v>1384</v>
      </c>
      <c r="C993" s="45">
        <v>3</v>
      </c>
      <c r="F993" s="19"/>
      <c r="G993" s="125" t="s">
        <v>2824</v>
      </c>
      <c r="H993" s="125" t="s">
        <v>2837</v>
      </c>
    </row>
    <row r="994" spans="1:8" x14ac:dyDescent="0.25">
      <c r="A994" s="18" t="s">
        <v>2306</v>
      </c>
      <c r="B994" s="85" t="s">
        <v>1385</v>
      </c>
      <c r="C994" s="45">
        <v>3</v>
      </c>
      <c r="F994" s="19"/>
      <c r="G994" s="125" t="s">
        <v>2824</v>
      </c>
      <c r="H994" s="125" t="s">
        <v>2837</v>
      </c>
    </row>
    <row r="995" spans="1:8" x14ac:dyDescent="0.25">
      <c r="A995" s="18" t="s">
        <v>2307</v>
      </c>
      <c r="B995" s="85" t="s">
        <v>1386</v>
      </c>
      <c r="C995" s="45">
        <v>3</v>
      </c>
      <c r="F995" s="19"/>
      <c r="G995" s="125" t="s">
        <v>2824</v>
      </c>
      <c r="H995" s="125" t="s">
        <v>2837</v>
      </c>
    </row>
    <row r="996" spans="1:8" ht="27.6" x14ac:dyDescent="0.25">
      <c r="A996" s="18" t="s">
        <v>2308</v>
      </c>
      <c r="B996" s="85" t="s">
        <v>1387</v>
      </c>
      <c r="C996" s="45">
        <v>3</v>
      </c>
      <c r="F996" s="19"/>
      <c r="G996" s="125" t="s">
        <v>2824</v>
      </c>
      <c r="H996" s="125" t="s">
        <v>2837</v>
      </c>
    </row>
    <row r="997" spans="1:8" x14ac:dyDescent="0.25">
      <c r="A997" s="18" t="s">
        <v>2309</v>
      </c>
      <c r="B997" s="85" t="s">
        <v>1021</v>
      </c>
      <c r="C997" s="45">
        <v>3</v>
      </c>
      <c r="F997" s="19"/>
      <c r="G997" s="125" t="s">
        <v>2824</v>
      </c>
      <c r="H997" s="125" t="s">
        <v>2837</v>
      </c>
    </row>
    <row r="998" spans="1:8" ht="27.6" x14ac:dyDescent="0.25">
      <c r="A998" s="18" t="s">
        <v>2310</v>
      </c>
      <c r="B998" s="85" t="s">
        <v>1388</v>
      </c>
      <c r="C998" s="45">
        <v>3</v>
      </c>
      <c r="F998" s="19"/>
      <c r="G998" s="125" t="s">
        <v>2824</v>
      </c>
      <c r="H998" s="125" t="s">
        <v>2837</v>
      </c>
    </row>
    <row r="999" spans="1:8" ht="27.6" x14ac:dyDescent="0.3">
      <c r="A999" s="18" t="s">
        <v>2311</v>
      </c>
      <c r="B999" s="77" t="s">
        <v>1389</v>
      </c>
      <c r="C999" s="35">
        <v>3</v>
      </c>
      <c r="E999" s="15" t="str">
        <f>IF(COUNTIF(E1000:E1007,"X"),"X","")</f>
        <v/>
      </c>
      <c r="F999" s="19"/>
      <c r="G999" s="125" t="s">
        <v>2824</v>
      </c>
      <c r="H999" s="125" t="s">
        <v>2837</v>
      </c>
    </row>
    <row r="1000" spans="1:8" x14ac:dyDescent="0.25">
      <c r="A1000" s="18" t="s">
        <v>2312</v>
      </c>
      <c r="B1000" s="85" t="s">
        <v>1384</v>
      </c>
      <c r="C1000" s="45">
        <v>3</v>
      </c>
      <c r="F1000" s="19"/>
      <c r="G1000" s="125" t="s">
        <v>2824</v>
      </c>
      <c r="H1000" s="125" t="s">
        <v>2837</v>
      </c>
    </row>
    <row r="1001" spans="1:8" x14ac:dyDescent="0.25">
      <c r="A1001" s="18" t="s">
        <v>2313</v>
      </c>
      <c r="B1001" s="85" t="s">
        <v>1385</v>
      </c>
      <c r="C1001" s="30">
        <v>3</v>
      </c>
      <c r="F1001" s="19"/>
      <c r="G1001" s="125" t="s">
        <v>2824</v>
      </c>
      <c r="H1001" s="125" t="s">
        <v>2837</v>
      </c>
    </row>
    <row r="1002" spans="1:8" x14ac:dyDescent="0.25">
      <c r="A1002" s="18" t="s">
        <v>2314</v>
      </c>
      <c r="B1002" s="85" t="s">
        <v>1390</v>
      </c>
      <c r="C1002" s="45">
        <v>3</v>
      </c>
      <c r="F1002" s="19"/>
      <c r="G1002" s="125" t="s">
        <v>2824</v>
      </c>
      <c r="H1002" s="125" t="s">
        <v>2837</v>
      </c>
    </row>
    <row r="1003" spans="1:8" ht="41.4" x14ac:dyDescent="0.25">
      <c r="A1003" s="18" t="s">
        <v>2315</v>
      </c>
      <c r="B1003" s="85" t="s">
        <v>1391</v>
      </c>
      <c r="C1003" s="45">
        <v>3</v>
      </c>
      <c r="F1003" s="19"/>
      <c r="G1003" s="125" t="s">
        <v>2824</v>
      </c>
      <c r="H1003" s="125" t="s">
        <v>2837</v>
      </c>
    </row>
    <row r="1004" spans="1:8" ht="27.6" x14ac:dyDescent="0.25">
      <c r="A1004" s="18" t="s">
        <v>2316</v>
      </c>
      <c r="B1004" s="85" t="s">
        <v>1392</v>
      </c>
      <c r="C1004" s="45">
        <v>3</v>
      </c>
      <c r="F1004" s="19"/>
      <c r="G1004" s="125" t="s">
        <v>2824</v>
      </c>
      <c r="H1004" s="125" t="s">
        <v>2837</v>
      </c>
    </row>
    <row r="1005" spans="1:8" x14ac:dyDescent="0.25">
      <c r="A1005" s="18" t="s">
        <v>2317</v>
      </c>
      <c r="B1005" s="85" t="s">
        <v>1021</v>
      </c>
      <c r="C1005" s="45">
        <v>3</v>
      </c>
      <c r="F1005" s="19"/>
      <c r="G1005" s="125" t="s">
        <v>2824</v>
      </c>
      <c r="H1005" s="125" t="s">
        <v>2837</v>
      </c>
    </row>
    <row r="1006" spans="1:8" ht="41.4" x14ac:dyDescent="0.25">
      <c r="A1006" s="18" t="s">
        <v>2318</v>
      </c>
      <c r="B1006" s="85" t="s">
        <v>1393</v>
      </c>
      <c r="C1006" s="45">
        <v>3</v>
      </c>
      <c r="F1006" s="19"/>
      <c r="G1006" s="125" t="s">
        <v>2824</v>
      </c>
      <c r="H1006" s="125" t="s">
        <v>2837</v>
      </c>
    </row>
    <row r="1007" spans="1:8" ht="27.6" x14ac:dyDescent="0.25">
      <c r="A1007" s="18" t="s">
        <v>2319</v>
      </c>
      <c r="B1007" s="85" t="s">
        <v>1394</v>
      </c>
      <c r="C1007" s="45">
        <v>3</v>
      </c>
      <c r="F1007" s="19"/>
      <c r="G1007" s="125" t="s">
        <v>2824</v>
      </c>
      <c r="H1007" s="125" t="s">
        <v>2837</v>
      </c>
    </row>
    <row r="1008" spans="1:8" ht="41.4" x14ac:dyDescent="0.3">
      <c r="A1008" s="18" t="s">
        <v>1359</v>
      </c>
      <c r="B1008" s="66" t="s">
        <v>1169</v>
      </c>
      <c r="C1008" s="35">
        <v>3</v>
      </c>
      <c r="E1008" s="15" t="str">
        <f>IF(COUNTIF(E1009:E1013,"X"),"X","")</f>
        <v/>
      </c>
      <c r="F1008" s="19"/>
      <c r="G1008" s="125" t="s">
        <v>2824</v>
      </c>
      <c r="H1008" s="125" t="s">
        <v>2837</v>
      </c>
    </row>
    <row r="1009" spans="1:8" ht="69" x14ac:dyDescent="0.3">
      <c r="A1009" s="18" t="s">
        <v>2320</v>
      </c>
      <c r="B1009" s="77" t="s">
        <v>1395</v>
      </c>
      <c r="C1009" s="45">
        <v>3</v>
      </c>
      <c r="F1009" s="19"/>
      <c r="G1009" s="125" t="s">
        <v>2824</v>
      </c>
      <c r="H1009" s="125" t="s">
        <v>2837</v>
      </c>
    </row>
    <row r="1010" spans="1:8" ht="124.2" x14ac:dyDescent="0.3">
      <c r="A1010" s="18" t="s">
        <v>2321</v>
      </c>
      <c r="B1010" s="77" t="s">
        <v>1396</v>
      </c>
      <c r="C1010" s="45">
        <v>3</v>
      </c>
      <c r="F1010" s="19"/>
      <c r="G1010" s="125" t="s">
        <v>2824</v>
      </c>
      <c r="H1010" s="125" t="s">
        <v>2837</v>
      </c>
    </row>
    <row r="1011" spans="1:8" ht="69" x14ac:dyDescent="0.3">
      <c r="A1011" s="18" t="s">
        <v>2322</v>
      </c>
      <c r="B1011" s="77" t="s">
        <v>1397</v>
      </c>
      <c r="C1011" s="45">
        <v>3</v>
      </c>
      <c r="F1011" s="19"/>
      <c r="G1011" s="125" t="s">
        <v>2824</v>
      </c>
      <c r="H1011" s="125" t="s">
        <v>2837</v>
      </c>
    </row>
    <row r="1012" spans="1:8" x14ac:dyDescent="0.3">
      <c r="A1012" s="18" t="s">
        <v>2323</v>
      </c>
      <c r="B1012" s="77" t="s">
        <v>1022</v>
      </c>
      <c r="C1012" s="45">
        <v>3</v>
      </c>
      <c r="F1012" s="19"/>
      <c r="G1012" s="125" t="s">
        <v>2824</v>
      </c>
      <c r="H1012" s="125" t="s">
        <v>2837</v>
      </c>
    </row>
    <row r="1013" spans="1:8" ht="55.2" x14ac:dyDescent="0.3">
      <c r="A1013" s="18" t="s">
        <v>2324</v>
      </c>
      <c r="B1013" s="77" t="s">
        <v>1398</v>
      </c>
      <c r="C1013" s="45">
        <v>3</v>
      </c>
      <c r="F1013" s="19"/>
      <c r="G1013" s="125" t="s">
        <v>2824</v>
      </c>
      <c r="H1013" s="125" t="s">
        <v>2837</v>
      </c>
    </row>
    <row r="1014" spans="1:8" ht="69" x14ac:dyDescent="0.3">
      <c r="A1014" s="18" t="s">
        <v>1360</v>
      </c>
      <c r="B1014" s="66" t="s">
        <v>1171</v>
      </c>
      <c r="C1014" s="35">
        <v>3</v>
      </c>
      <c r="E1014" s="15" t="str">
        <f>IF(COUNTIF(E1015:E1019,"X"),"X","")</f>
        <v/>
      </c>
      <c r="F1014" s="19"/>
      <c r="G1014" s="125" t="s">
        <v>2824</v>
      </c>
      <c r="H1014" s="125" t="s">
        <v>2837</v>
      </c>
    </row>
    <row r="1015" spans="1:8" ht="82.8" x14ac:dyDescent="0.3">
      <c r="A1015" s="18" t="s">
        <v>1361</v>
      </c>
      <c r="B1015" s="77" t="s">
        <v>1399</v>
      </c>
      <c r="C1015" s="45">
        <v>3</v>
      </c>
      <c r="F1015" s="19"/>
      <c r="G1015" s="125" t="s">
        <v>2824</v>
      </c>
      <c r="H1015" s="125" t="s">
        <v>2837</v>
      </c>
    </row>
    <row r="1016" spans="1:8" ht="124.2" x14ac:dyDescent="0.3">
      <c r="A1016" s="18" t="s">
        <v>1362</v>
      </c>
      <c r="B1016" s="77" t="s">
        <v>1400</v>
      </c>
      <c r="C1016" s="45">
        <v>3</v>
      </c>
      <c r="F1016" s="19"/>
      <c r="G1016" s="125" t="s">
        <v>2824</v>
      </c>
      <c r="H1016" s="125" t="s">
        <v>2837</v>
      </c>
    </row>
    <row r="1017" spans="1:8" ht="69" x14ac:dyDescent="0.3">
      <c r="A1017" s="18" t="s">
        <v>2325</v>
      </c>
      <c r="B1017" s="77" t="s">
        <v>1401</v>
      </c>
      <c r="C1017" s="45">
        <v>3</v>
      </c>
      <c r="F1017" s="19"/>
      <c r="G1017" s="125" t="s">
        <v>2824</v>
      </c>
      <c r="H1017" s="125" t="s">
        <v>2837</v>
      </c>
    </row>
    <row r="1018" spans="1:8" x14ac:dyDescent="0.3">
      <c r="A1018" s="18" t="s">
        <v>2326</v>
      </c>
      <c r="B1018" s="77" t="s">
        <v>1022</v>
      </c>
      <c r="C1018" s="45">
        <v>3</v>
      </c>
      <c r="F1018" s="19"/>
      <c r="G1018" s="125" t="s">
        <v>2824</v>
      </c>
      <c r="H1018" s="125" t="s">
        <v>2837</v>
      </c>
    </row>
    <row r="1019" spans="1:8" ht="55.2" x14ac:dyDescent="0.3">
      <c r="A1019" s="18" t="s">
        <v>2327</v>
      </c>
      <c r="B1019" s="77" t="s">
        <v>1402</v>
      </c>
      <c r="C1019" s="45">
        <v>3</v>
      </c>
      <c r="F1019" s="19"/>
      <c r="G1019" s="125" t="s">
        <v>2824</v>
      </c>
      <c r="H1019" s="125" t="s">
        <v>2837</v>
      </c>
    </row>
    <row r="1020" spans="1:8" x14ac:dyDescent="0.3">
      <c r="A1020" s="18"/>
      <c r="B1020" s="83" t="s">
        <v>1172</v>
      </c>
      <c r="F1020" s="19"/>
      <c r="G1020" s="125" t="s">
        <v>2824</v>
      </c>
      <c r="H1020" s="125" t="s">
        <v>2837</v>
      </c>
    </row>
    <row r="1021" spans="1:8" ht="289.8" x14ac:dyDescent="0.3">
      <c r="A1021" s="18" t="s">
        <v>348</v>
      </c>
      <c r="B1021" s="70" t="s">
        <v>1403</v>
      </c>
      <c r="C1021" s="45">
        <v>3</v>
      </c>
      <c r="F1021" s="19"/>
      <c r="G1021" s="125" t="s">
        <v>2824</v>
      </c>
      <c r="H1021" s="125" t="s">
        <v>2837</v>
      </c>
    </row>
    <row r="1022" spans="1:8" s="36" customFormat="1" x14ac:dyDescent="0.3">
      <c r="A1022" s="56"/>
      <c r="B1022" s="65" t="s">
        <v>1404</v>
      </c>
      <c r="C1022" s="37"/>
      <c r="F1022" s="38"/>
      <c r="G1022" s="134"/>
      <c r="H1022" s="125" t="s">
        <v>2837</v>
      </c>
    </row>
    <row r="1023" spans="1:8" ht="41.4" x14ac:dyDescent="0.3">
      <c r="A1023" s="18"/>
      <c r="B1023" s="61" t="s">
        <v>2719</v>
      </c>
      <c r="C1023" s="15"/>
      <c r="F1023" s="19"/>
      <c r="G1023" s="125" t="s">
        <v>2824</v>
      </c>
      <c r="H1023" s="125" t="s">
        <v>2837</v>
      </c>
    </row>
    <row r="1024" spans="1:8" ht="55.2" x14ac:dyDescent="0.3">
      <c r="A1024" s="18" t="s">
        <v>349</v>
      </c>
      <c r="B1024" s="43" t="s">
        <v>1409</v>
      </c>
      <c r="C1024" s="31">
        <v>2</v>
      </c>
      <c r="E1024" s="16" t="str">
        <f>IF(COUNTIF(E1025:E1049,"X"),"X","")</f>
        <v/>
      </c>
      <c r="F1024" s="19"/>
      <c r="G1024" s="125" t="s">
        <v>2824</v>
      </c>
      <c r="H1024" s="125" t="s">
        <v>2837</v>
      </c>
    </row>
    <row r="1025" spans="1:8" ht="69" x14ac:dyDescent="0.3">
      <c r="A1025" s="18" t="s">
        <v>1046</v>
      </c>
      <c r="B1025" s="66" t="s">
        <v>1410</v>
      </c>
      <c r="C1025" s="30">
        <v>2</v>
      </c>
      <c r="F1025" s="19"/>
      <c r="G1025" s="125" t="s">
        <v>2824</v>
      </c>
      <c r="H1025" s="125" t="s">
        <v>2837</v>
      </c>
    </row>
    <row r="1026" spans="1:8" ht="41.4" x14ac:dyDescent="0.3">
      <c r="A1026" s="18" t="s">
        <v>1047</v>
      </c>
      <c r="B1026" s="66" t="s">
        <v>1411</v>
      </c>
      <c r="C1026" s="30">
        <v>2</v>
      </c>
      <c r="F1026" s="19"/>
      <c r="G1026" s="125" t="s">
        <v>2824</v>
      </c>
      <c r="H1026" s="125" t="s">
        <v>2837</v>
      </c>
    </row>
    <row r="1027" spans="1:8" ht="55.2" x14ac:dyDescent="0.3">
      <c r="A1027" s="18" t="s">
        <v>1378</v>
      </c>
      <c r="B1027" s="66" t="s">
        <v>1412</v>
      </c>
      <c r="C1027" s="30">
        <v>2</v>
      </c>
      <c r="F1027" s="19"/>
      <c r="G1027" s="125" t="s">
        <v>2824</v>
      </c>
      <c r="H1027" s="125" t="s">
        <v>2837</v>
      </c>
    </row>
    <row r="1028" spans="1:8" ht="41.4" x14ac:dyDescent="0.3">
      <c r="A1028" s="18" t="s">
        <v>1379</v>
      </c>
      <c r="B1028" s="66" t="s">
        <v>993</v>
      </c>
      <c r="C1028" s="31">
        <v>2</v>
      </c>
      <c r="E1028" s="16" t="str">
        <f>IF(COUNTIF(E1029:E1031,"X"),"X","")</f>
        <v/>
      </c>
      <c r="F1028" s="19"/>
      <c r="G1028" s="125" t="s">
        <v>2824</v>
      </c>
      <c r="H1028" s="125" t="s">
        <v>2837</v>
      </c>
    </row>
    <row r="1029" spans="1:8" ht="27.6" x14ac:dyDescent="0.3">
      <c r="A1029" s="18" t="s">
        <v>1380</v>
      </c>
      <c r="B1029" s="77" t="s">
        <v>994</v>
      </c>
      <c r="C1029" s="30">
        <v>2</v>
      </c>
      <c r="F1029" s="19"/>
      <c r="G1029" s="125" t="s">
        <v>2824</v>
      </c>
      <c r="H1029" s="125" t="s">
        <v>2837</v>
      </c>
    </row>
    <row r="1030" spans="1:8" ht="27.6" x14ac:dyDescent="0.3">
      <c r="A1030" s="18" t="s">
        <v>1381</v>
      </c>
      <c r="B1030" s="77" t="s">
        <v>995</v>
      </c>
      <c r="C1030" s="30">
        <v>2</v>
      </c>
      <c r="F1030" s="19"/>
      <c r="G1030" s="125" t="s">
        <v>2824</v>
      </c>
      <c r="H1030" s="125" t="s">
        <v>2837</v>
      </c>
    </row>
    <row r="1031" spans="1:8" ht="27.6" x14ac:dyDescent="0.3">
      <c r="A1031" s="18" t="s">
        <v>1382</v>
      </c>
      <c r="B1031" s="77" t="s">
        <v>1413</v>
      </c>
      <c r="C1031" s="30">
        <v>2</v>
      </c>
      <c r="F1031" s="19"/>
      <c r="G1031" s="125" t="s">
        <v>2824</v>
      </c>
      <c r="H1031" s="125" t="s">
        <v>2837</v>
      </c>
    </row>
    <row r="1032" spans="1:8" ht="179.4" x14ac:dyDescent="0.3">
      <c r="A1032" s="18" t="s">
        <v>2328</v>
      </c>
      <c r="B1032" s="66" t="s">
        <v>1414</v>
      </c>
      <c r="C1032" s="30">
        <v>2</v>
      </c>
      <c r="F1032" s="19"/>
      <c r="G1032" s="125" t="s">
        <v>2824</v>
      </c>
      <c r="H1032" s="125" t="s">
        <v>2837</v>
      </c>
    </row>
    <row r="1033" spans="1:8" ht="165.6" x14ac:dyDescent="0.3">
      <c r="A1033" s="18" t="s">
        <v>2329</v>
      </c>
      <c r="B1033" s="66" t="s">
        <v>1415</v>
      </c>
      <c r="C1033" s="30">
        <v>2</v>
      </c>
      <c r="F1033" s="19"/>
      <c r="G1033" s="125" t="s">
        <v>2824</v>
      </c>
      <c r="H1033" s="125" t="s">
        <v>2837</v>
      </c>
    </row>
    <row r="1034" spans="1:8" x14ac:dyDescent="0.3">
      <c r="A1034" s="18" t="s">
        <v>2330</v>
      </c>
      <c r="B1034" s="66" t="s">
        <v>996</v>
      </c>
      <c r="C1034" s="31">
        <v>2</v>
      </c>
      <c r="E1034" s="16" t="str">
        <f>IF(COUNTIF(E1035:E1037,"X"),"X","")</f>
        <v/>
      </c>
      <c r="F1034" s="19"/>
      <c r="G1034" s="125" t="s">
        <v>2824</v>
      </c>
      <c r="H1034" s="125" t="s">
        <v>2837</v>
      </c>
    </row>
    <row r="1035" spans="1:8" ht="27.6" x14ac:dyDescent="0.3">
      <c r="A1035" s="18" t="s">
        <v>2331</v>
      </c>
      <c r="B1035" s="77" t="s">
        <v>997</v>
      </c>
      <c r="C1035" s="30">
        <v>2</v>
      </c>
      <c r="F1035" s="19"/>
      <c r="G1035" s="125" t="s">
        <v>2824</v>
      </c>
      <c r="H1035" s="125" t="s">
        <v>2837</v>
      </c>
    </row>
    <row r="1036" spans="1:8" x14ac:dyDescent="0.3">
      <c r="A1036" s="18" t="s">
        <v>2332</v>
      </c>
      <c r="B1036" s="77" t="s">
        <v>998</v>
      </c>
      <c r="C1036" s="30">
        <v>2</v>
      </c>
      <c r="F1036" s="19"/>
      <c r="G1036" s="125" t="s">
        <v>2824</v>
      </c>
      <c r="H1036" s="125" t="s">
        <v>2837</v>
      </c>
    </row>
    <row r="1037" spans="1:8" ht="27.6" x14ac:dyDescent="0.3">
      <c r="A1037" s="18" t="s">
        <v>2333</v>
      </c>
      <c r="B1037" s="77" t="s">
        <v>999</v>
      </c>
      <c r="C1037" s="30">
        <v>2</v>
      </c>
      <c r="F1037" s="19"/>
      <c r="G1037" s="125" t="s">
        <v>2824</v>
      </c>
      <c r="H1037" s="125" t="s">
        <v>2837</v>
      </c>
    </row>
    <row r="1038" spans="1:8" ht="55.2" x14ac:dyDescent="0.3">
      <c r="A1038" s="18" t="s">
        <v>2334</v>
      </c>
      <c r="B1038" s="66" t="s">
        <v>1416</v>
      </c>
      <c r="C1038" s="30">
        <v>2</v>
      </c>
      <c r="F1038" s="19"/>
      <c r="G1038" s="125" t="s">
        <v>2824</v>
      </c>
      <c r="H1038" s="125" t="s">
        <v>2837</v>
      </c>
    </row>
    <row r="1039" spans="1:8" ht="165.6" x14ac:dyDescent="0.3">
      <c r="A1039" s="18" t="s">
        <v>2335</v>
      </c>
      <c r="B1039" s="66" t="s">
        <v>1417</v>
      </c>
      <c r="C1039" s="30">
        <v>2</v>
      </c>
      <c r="F1039" s="19"/>
      <c r="G1039" s="125" t="s">
        <v>2824</v>
      </c>
      <c r="H1039" s="125" t="s">
        <v>2837</v>
      </c>
    </row>
    <row r="1040" spans="1:8" ht="82.8" x14ac:dyDescent="0.3">
      <c r="A1040" s="18" t="s">
        <v>2336</v>
      </c>
      <c r="B1040" s="66" t="s">
        <v>1418</v>
      </c>
      <c r="C1040" s="30">
        <v>2</v>
      </c>
      <c r="F1040" s="19"/>
      <c r="G1040" s="125" t="s">
        <v>2824</v>
      </c>
      <c r="H1040" s="125" t="s">
        <v>2837</v>
      </c>
    </row>
    <row r="1041" spans="1:8" ht="27.6" x14ac:dyDescent="0.3">
      <c r="A1041" s="18" t="s">
        <v>2337</v>
      </c>
      <c r="B1041" s="66" t="s">
        <v>1419</v>
      </c>
      <c r="C1041" s="31">
        <v>2</v>
      </c>
      <c r="E1041" s="16" t="str">
        <f>IF(COUNTIF(E1042:E1044,"X"),"X","")</f>
        <v/>
      </c>
      <c r="F1041" s="19"/>
      <c r="G1041" s="125" t="s">
        <v>2824</v>
      </c>
      <c r="H1041" s="125" t="s">
        <v>2837</v>
      </c>
    </row>
    <row r="1042" spans="1:8" ht="41.4" x14ac:dyDescent="0.3">
      <c r="A1042" s="18" t="s">
        <v>2338</v>
      </c>
      <c r="B1042" s="77" t="s">
        <v>1001</v>
      </c>
      <c r="C1042" s="30">
        <v>2</v>
      </c>
      <c r="F1042" s="19"/>
      <c r="G1042" s="125" t="s">
        <v>2824</v>
      </c>
      <c r="H1042" s="125" t="s">
        <v>2837</v>
      </c>
    </row>
    <row r="1043" spans="1:8" ht="41.4" x14ac:dyDescent="0.3">
      <c r="A1043" s="18" t="s">
        <v>2339</v>
      </c>
      <c r="B1043" s="77" t="s">
        <v>1420</v>
      </c>
      <c r="C1043" s="30">
        <v>2</v>
      </c>
      <c r="F1043" s="19"/>
      <c r="G1043" s="125" t="s">
        <v>2824</v>
      </c>
      <c r="H1043" s="125" t="s">
        <v>2837</v>
      </c>
    </row>
    <row r="1044" spans="1:8" ht="55.2" x14ac:dyDescent="0.3">
      <c r="A1044" s="18" t="s">
        <v>2340</v>
      </c>
      <c r="B1044" s="77" t="s">
        <v>1002</v>
      </c>
      <c r="C1044" s="30">
        <v>2</v>
      </c>
      <c r="F1044" s="19"/>
      <c r="G1044" s="125" t="s">
        <v>2824</v>
      </c>
      <c r="H1044" s="125" t="s">
        <v>2837</v>
      </c>
    </row>
    <row r="1045" spans="1:8" ht="82.8" x14ac:dyDescent="0.3">
      <c r="A1045" s="18" t="s">
        <v>2341</v>
      </c>
      <c r="B1045" s="66" t="s">
        <v>1421</v>
      </c>
      <c r="C1045" s="31">
        <v>2</v>
      </c>
      <c r="E1045" s="16" t="str">
        <f>IF(COUNTIF(E1046:E1049,"X"),"X","")</f>
        <v/>
      </c>
      <c r="F1045" s="19"/>
      <c r="G1045" s="125" t="s">
        <v>2824</v>
      </c>
      <c r="H1045" s="125" t="s">
        <v>2837</v>
      </c>
    </row>
    <row r="1046" spans="1:8" x14ac:dyDescent="0.3">
      <c r="A1046" s="18" t="s">
        <v>2342</v>
      </c>
      <c r="B1046" s="77" t="s">
        <v>1003</v>
      </c>
      <c r="C1046" s="30">
        <v>2</v>
      </c>
      <c r="F1046" s="19"/>
      <c r="G1046" s="125" t="s">
        <v>2824</v>
      </c>
      <c r="H1046" s="125" t="s">
        <v>2837</v>
      </c>
    </row>
    <row r="1047" spans="1:8" ht="27.6" x14ac:dyDescent="0.3">
      <c r="A1047" s="18" t="s">
        <v>2343</v>
      </c>
      <c r="B1047" s="77" t="s">
        <v>1004</v>
      </c>
      <c r="C1047" s="30">
        <v>2</v>
      </c>
      <c r="F1047" s="19"/>
      <c r="G1047" s="125" t="s">
        <v>2824</v>
      </c>
      <c r="H1047" s="125" t="s">
        <v>2837</v>
      </c>
    </row>
    <row r="1048" spans="1:8" ht="27.6" x14ac:dyDescent="0.3">
      <c r="A1048" s="18" t="s">
        <v>2344</v>
      </c>
      <c r="B1048" s="77" t="s">
        <v>1005</v>
      </c>
      <c r="C1048" s="30">
        <v>2</v>
      </c>
      <c r="F1048" s="19"/>
      <c r="G1048" s="125" t="s">
        <v>2824</v>
      </c>
      <c r="H1048" s="125" t="s">
        <v>2837</v>
      </c>
    </row>
    <row r="1049" spans="1:8" x14ac:dyDescent="0.3">
      <c r="A1049" s="18" t="s">
        <v>2345</v>
      </c>
      <c r="B1049" s="77" t="s">
        <v>1006</v>
      </c>
      <c r="C1049" s="30">
        <v>2</v>
      </c>
      <c r="F1049" s="19"/>
      <c r="G1049" s="125" t="s">
        <v>2824</v>
      </c>
      <c r="H1049" s="125" t="s">
        <v>2837</v>
      </c>
    </row>
    <row r="1050" spans="1:8" ht="55.2" x14ac:dyDescent="0.3">
      <c r="A1050" s="18" t="s">
        <v>350</v>
      </c>
      <c r="B1050" s="43" t="s">
        <v>1423</v>
      </c>
      <c r="C1050" s="31">
        <v>2</v>
      </c>
      <c r="D1050" s="16"/>
      <c r="E1050" s="16" t="str">
        <f>IF(COUNTIF(E1051:E1066,"X"),"X","")</f>
        <v/>
      </c>
      <c r="F1050" s="19"/>
      <c r="G1050" s="125" t="s">
        <v>2824</v>
      </c>
      <c r="H1050" s="125" t="s">
        <v>2837</v>
      </c>
    </row>
    <row r="1051" spans="1:8" ht="69" x14ac:dyDescent="0.3">
      <c r="A1051" s="18" t="s">
        <v>2346</v>
      </c>
      <c r="B1051" s="66" t="s">
        <v>1424</v>
      </c>
      <c r="C1051" s="31">
        <v>2</v>
      </c>
      <c r="E1051" s="16" t="str">
        <f>IF(COUNTIF(E1052:E1055,"X"),"X","")</f>
        <v/>
      </c>
      <c r="F1051" s="19"/>
      <c r="G1051" s="125" t="s">
        <v>2824</v>
      </c>
      <c r="H1051" s="125" t="s">
        <v>2837</v>
      </c>
    </row>
    <row r="1052" spans="1:8" x14ac:dyDescent="0.3">
      <c r="A1052" s="18" t="s">
        <v>2347</v>
      </c>
      <c r="B1052" s="77" t="s">
        <v>1384</v>
      </c>
      <c r="C1052" s="30">
        <v>2</v>
      </c>
      <c r="F1052" s="19"/>
      <c r="G1052" s="125" t="s">
        <v>2824</v>
      </c>
      <c r="H1052" s="125" t="s">
        <v>2837</v>
      </c>
    </row>
    <row r="1053" spans="1:8" x14ac:dyDescent="0.3">
      <c r="A1053" s="18" t="s">
        <v>2348</v>
      </c>
      <c r="B1053" s="77" t="s">
        <v>1385</v>
      </c>
      <c r="C1053" s="30">
        <v>2</v>
      </c>
      <c r="F1053" s="19"/>
      <c r="G1053" s="125" t="s">
        <v>2824</v>
      </c>
      <c r="H1053" s="125" t="s">
        <v>2837</v>
      </c>
    </row>
    <row r="1054" spans="1:8" x14ac:dyDescent="0.3">
      <c r="A1054" s="18" t="s">
        <v>2349</v>
      </c>
      <c r="B1054" s="77" t="s">
        <v>1386</v>
      </c>
      <c r="C1054" s="30">
        <v>2</v>
      </c>
      <c r="F1054" s="19"/>
      <c r="G1054" s="125" t="s">
        <v>2824</v>
      </c>
      <c r="H1054" s="125" t="s">
        <v>2837</v>
      </c>
    </row>
    <row r="1055" spans="1:8" ht="27.6" x14ac:dyDescent="0.3">
      <c r="A1055" s="18" t="s">
        <v>2350</v>
      </c>
      <c r="B1055" s="77" t="s">
        <v>1394</v>
      </c>
      <c r="C1055" s="30">
        <v>2</v>
      </c>
      <c r="F1055" s="19"/>
      <c r="G1055" s="125" t="s">
        <v>2824</v>
      </c>
      <c r="H1055" s="125" t="s">
        <v>2837</v>
      </c>
    </row>
    <row r="1056" spans="1:8" ht="193.2" x14ac:dyDescent="0.3">
      <c r="A1056" s="18" t="s">
        <v>2351</v>
      </c>
      <c r="B1056" s="66" t="s">
        <v>1425</v>
      </c>
      <c r="C1056" s="31">
        <v>2</v>
      </c>
      <c r="E1056" s="16" t="str">
        <f>IF(COUNTIF(E1057:E1066,"X"),"X","")</f>
        <v/>
      </c>
      <c r="F1056" s="19"/>
      <c r="G1056" s="125" t="s">
        <v>2824</v>
      </c>
      <c r="H1056" s="125" t="s">
        <v>2837</v>
      </c>
    </row>
    <row r="1057" spans="1:8" ht="96.6" x14ac:dyDescent="0.3">
      <c r="A1057" s="18" t="s">
        <v>2352</v>
      </c>
      <c r="B1057" s="77" t="s">
        <v>1422</v>
      </c>
      <c r="C1057" s="30">
        <v>2</v>
      </c>
      <c r="F1057" s="19"/>
      <c r="G1057" s="125" t="s">
        <v>2824</v>
      </c>
      <c r="H1057" s="125" t="s">
        <v>2837</v>
      </c>
    </row>
    <row r="1058" spans="1:8" ht="27.6" x14ac:dyDescent="0.3">
      <c r="A1058" s="18" t="s">
        <v>2353</v>
      </c>
      <c r="B1058" s="77" t="s">
        <v>1008</v>
      </c>
      <c r="C1058" s="31">
        <v>2</v>
      </c>
      <c r="E1058" s="16" t="str">
        <f>IF(COUNTIF(E1059:E1065,"X"),"X","")</f>
        <v/>
      </c>
      <c r="F1058" s="19"/>
      <c r="G1058" s="125" t="s">
        <v>2824</v>
      </c>
      <c r="H1058" s="125" t="s">
        <v>2837</v>
      </c>
    </row>
    <row r="1059" spans="1:8" ht="55.2" x14ac:dyDescent="0.3">
      <c r="A1059" s="18" t="s">
        <v>2354</v>
      </c>
      <c r="B1059" s="86" t="s">
        <v>1426</v>
      </c>
      <c r="C1059" s="30">
        <v>2</v>
      </c>
      <c r="F1059" s="19"/>
      <c r="G1059" s="125" t="s">
        <v>2824</v>
      </c>
      <c r="H1059" s="125" t="s">
        <v>2837</v>
      </c>
    </row>
    <row r="1060" spans="1:8" ht="55.2" x14ac:dyDescent="0.3">
      <c r="A1060" s="18" t="s">
        <v>2355</v>
      </c>
      <c r="B1060" s="86" t="s">
        <v>1427</v>
      </c>
      <c r="C1060" s="30">
        <v>2</v>
      </c>
      <c r="F1060" s="19"/>
      <c r="G1060" s="125" t="s">
        <v>2824</v>
      </c>
      <c r="H1060" s="125" t="s">
        <v>2837</v>
      </c>
    </row>
    <row r="1061" spans="1:8" ht="55.2" x14ac:dyDescent="0.3">
      <c r="A1061" s="18" t="s">
        <v>2356</v>
      </c>
      <c r="B1061" s="86" t="s">
        <v>1428</v>
      </c>
      <c r="C1061" s="30">
        <v>2</v>
      </c>
      <c r="F1061" s="19"/>
      <c r="G1061" s="125" t="s">
        <v>2824</v>
      </c>
      <c r="H1061" s="125" t="s">
        <v>2837</v>
      </c>
    </row>
    <row r="1062" spans="1:8" ht="41.4" x14ac:dyDescent="0.3">
      <c r="A1062" s="18" t="s">
        <v>2357</v>
      </c>
      <c r="B1062" s="86" t="s">
        <v>1009</v>
      </c>
      <c r="C1062" s="30">
        <v>2</v>
      </c>
      <c r="F1062" s="19"/>
      <c r="G1062" s="125" t="s">
        <v>2824</v>
      </c>
      <c r="H1062" s="125" t="s">
        <v>2837</v>
      </c>
    </row>
    <row r="1063" spans="1:8" ht="55.2" x14ac:dyDescent="0.3">
      <c r="A1063" s="18" t="s">
        <v>2358</v>
      </c>
      <c r="B1063" s="86" t="s">
        <v>1010</v>
      </c>
      <c r="C1063" s="30">
        <v>2</v>
      </c>
      <c r="F1063" s="19"/>
      <c r="G1063" s="125" t="s">
        <v>2824</v>
      </c>
      <c r="H1063" s="125" t="s">
        <v>2837</v>
      </c>
    </row>
    <row r="1064" spans="1:8" ht="82.8" x14ac:dyDescent="0.3">
      <c r="A1064" s="18" t="s">
        <v>2359</v>
      </c>
      <c r="B1064" s="86" t="s">
        <v>1429</v>
      </c>
      <c r="C1064" s="30">
        <v>2</v>
      </c>
      <c r="F1064" s="19"/>
      <c r="G1064" s="125" t="s">
        <v>2824</v>
      </c>
      <c r="H1064" s="125" t="s">
        <v>2837</v>
      </c>
    </row>
    <row r="1065" spans="1:8" ht="69" x14ac:dyDescent="0.3">
      <c r="A1065" s="18" t="s">
        <v>2360</v>
      </c>
      <c r="B1065" s="86" t="s">
        <v>1431</v>
      </c>
      <c r="C1065" s="30">
        <v>2</v>
      </c>
      <c r="F1065" s="19"/>
      <c r="G1065" s="125" t="s">
        <v>2824</v>
      </c>
      <c r="H1065" s="125" t="s">
        <v>2837</v>
      </c>
    </row>
    <row r="1066" spans="1:8" ht="55.2" x14ac:dyDescent="0.3">
      <c r="A1066" s="18" t="s">
        <v>2361</v>
      </c>
      <c r="B1066" s="66" t="s">
        <v>1430</v>
      </c>
      <c r="C1066" s="30">
        <v>2</v>
      </c>
      <c r="F1066" s="19"/>
      <c r="G1066" s="125" t="s">
        <v>2824</v>
      </c>
      <c r="H1066" s="125" t="s">
        <v>2837</v>
      </c>
    </row>
    <row r="1067" spans="1:8" ht="69" x14ac:dyDescent="0.3">
      <c r="A1067" s="18" t="s">
        <v>1048</v>
      </c>
      <c r="B1067" s="43" t="s">
        <v>1445</v>
      </c>
      <c r="C1067" s="35">
        <v>3</v>
      </c>
      <c r="D1067" s="16"/>
      <c r="E1067" s="16" t="str">
        <f>IF(COUNTIF(E1068:E1106,"X"),"X","")</f>
        <v/>
      </c>
      <c r="F1067" s="19"/>
      <c r="G1067" s="125" t="s">
        <v>2824</v>
      </c>
      <c r="H1067" s="125" t="s">
        <v>2837</v>
      </c>
    </row>
    <row r="1068" spans="1:8" ht="96.6" x14ac:dyDescent="0.3">
      <c r="A1068" s="18" t="s">
        <v>1405</v>
      </c>
      <c r="B1068" s="66" t="s">
        <v>1432</v>
      </c>
      <c r="C1068" s="35">
        <v>3</v>
      </c>
      <c r="E1068" s="16" t="str">
        <f>IF(COUNTIF(E1069:E1080,"X"),"X","")</f>
        <v/>
      </c>
      <c r="F1068" s="19"/>
      <c r="G1068" s="125" t="s">
        <v>2824</v>
      </c>
      <c r="H1068" s="125" t="s">
        <v>2837</v>
      </c>
    </row>
    <row r="1069" spans="1:8" x14ac:dyDescent="0.3">
      <c r="A1069" s="18" t="s">
        <v>2362</v>
      </c>
      <c r="B1069" s="77" t="s">
        <v>1012</v>
      </c>
      <c r="C1069" s="45">
        <v>3</v>
      </c>
      <c r="F1069" s="19"/>
      <c r="G1069" s="125" t="s">
        <v>2824</v>
      </c>
      <c r="H1069" s="125" t="s">
        <v>2837</v>
      </c>
    </row>
    <row r="1070" spans="1:8" x14ac:dyDescent="0.3">
      <c r="A1070" s="18" t="s">
        <v>2363</v>
      </c>
      <c r="B1070" s="77" t="s">
        <v>1350</v>
      </c>
      <c r="C1070" s="45">
        <v>3</v>
      </c>
      <c r="F1070" s="19"/>
      <c r="G1070" s="125" t="s">
        <v>2824</v>
      </c>
      <c r="H1070" s="125" t="s">
        <v>2837</v>
      </c>
    </row>
    <row r="1071" spans="1:8" x14ac:dyDescent="0.3">
      <c r="A1071" s="18" t="s">
        <v>2364</v>
      </c>
      <c r="B1071" s="77" t="s">
        <v>1013</v>
      </c>
      <c r="C1071" s="45">
        <v>3</v>
      </c>
      <c r="F1071" s="19"/>
      <c r="G1071" s="125" t="s">
        <v>2824</v>
      </c>
      <c r="H1071" s="125" t="s">
        <v>2837</v>
      </c>
    </row>
    <row r="1072" spans="1:8" ht="41.4" x14ac:dyDescent="0.3">
      <c r="A1072" s="18" t="s">
        <v>2365</v>
      </c>
      <c r="B1072" s="77" t="s">
        <v>1433</v>
      </c>
      <c r="C1072" s="45">
        <v>3</v>
      </c>
      <c r="F1072" s="19"/>
      <c r="G1072" s="125" t="s">
        <v>2824</v>
      </c>
      <c r="H1072" s="125" t="s">
        <v>2837</v>
      </c>
    </row>
    <row r="1073" spans="1:8" ht="27.6" x14ac:dyDescent="0.3">
      <c r="A1073" s="18" t="s">
        <v>2366</v>
      </c>
      <c r="B1073" s="77" t="s">
        <v>1014</v>
      </c>
      <c r="C1073" s="45">
        <v>3</v>
      </c>
      <c r="F1073" s="19"/>
      <c r="G1073" s="125" t="s">
        <v>2824</v>
      </c>
      <c r="H1073" s="125" t="s">
        <v>2837</v>
      </c>
    </row>
    <row r="1074" spans="1:8" x14ac:dyDescent="0.3">
      <c r="A1074" s="18" t="s">
        <v>2367</v>
      </c>
      <c r="B1074" s="77" t="s">
        <v>1015</v>
      </c>
      <c r="C1074" s="45">
        <v>3</v>
      </c>
      <c r="F1074" s="19"/>
      <c r="G1074" s="125" t="s">
        <v>2824</v>
      </c>
      <c r="H1074" s="125" t="s">
        <v>2837</v>
      </c>
    </row>
    <row r="1075" spans="1:8" ht="27.6" x14ac:dyDescent="0.3">
      <c r="A1075" s="18" t="s">
        <v>2368</v>
      </c>
      <c r="B1075" s="77" t="s">
        <v>1016</v>
      </c>
      <c r="C1075" s="45">
        <v>3</v>
      </c>
      <c r="F1075" s="19"/>
      <c r="G1075" s="125" t="s">
        <v>2824</v>
      </c>
      <c r="H1075" s="125" t="s">
        <v>2837</v>
      </c>
    </row>
    <row r="1076" spans="1:8" x14ac:dyDescent="0.3">
      <c r="A1076" s="18" t="s">
        <v>2369</v>
      </c>
      <c r="B1076" s="77" t="s">
        <v>1017</v>
      </c>
      <c r="C1076" s="45">
        <v>3</v>
      </c>
      <c r="F1076" s="19"/>
      <c r="G1076" s="125" t="s">
        <v>2824</v>
      </c>
      <c r="H1076" s="125" t="s">
        <v>2837</v>
      </c>
    </row>
    <row r="1077" spans="1:8" x14ac:dyDescent="0.3">
      <c r="A1077" s="18" t="s">
        <v>2370</v>
      </c>
      <c r="B1077" s="77" t="s">
        <v>1352</v>
      </c>
      <c r="C1077" s="45">
        <v>3</v>
      </c>
      <c r="F1077" s="19"/>
      <c r="G1077" s="125" t="s">
        <v>2824</v>
      </c>
      <c r="H1077" s="125" t="s">
        <v>2837</v>
      </c>
    </row>
    <row r="1078" spans="1:8" ht="27.6" x14ac:dyDescent="0.3">
      <c r="A1078" s="18" t="s">
        <v>2371</v>
      </c>
      <c r="B1078" s="77" t="s">
        <v>1018</v>
      </c>
      <c r="C1078" s="45">
        <v>3</v>
      </c>
      <c r="F1078" s="19"/>
      <c r="G1078" s="125" t="s">
        <v>2824</v>
      </c>
      <c r="H1078" s="125" t="s">
        <v>2837</v>
      </c>
    </row>
    <row r="1079" spans="1:8" x14ac:dyDescent="0.3">
      <c r="A1079" s="18" t="s">
        <v>2372</v>
      </c>
      <c r="B1079" s="77" t="s">
        <v>1353</v>
      </c>
      <c r="C1079" s="45">
        <v>3</v>
      </c>
      <c r="F1079" s="19"/>
      <c r="G1079" s="125" t="s">
        <v>2824</v>
      </c>
      <c r="H1079" s="125" t="s">
        <v>2837</v>
      </c>
    </row>
    <row r="1080" spans="1:8" ht="27.6" x14ac:dyDescent="0.3">
      <c r="A1080" s="18" t="s">
        <v>2373</v>
      </c>
      <c r="B1080" s="77" t="s">
        <v>1019</v>
      </c>
      <c r="C1080" s="45">
        <v>3</v>
      </c>
      <c r="F1080" s="19"/>
      <c r="G1080" s="125" t="s">
        <v>2824</v>
      </c>
      <c r="H1080" s="125" t="s">
        <v>2837</v>
      </c>
    </row>
    <row r="1081" spans="1:8" ht="27.6" x14ac:dyDescent="0.3">
      <c r="A1081" s="18" t="s">
        <v>1406</v>
      </c>
      <c r="B1081" s="66" t="s">
        <v>1020</v>
      </c>
      <c r="C1081" s="35">
        <v>3</v>
      </c>
      <c r="F1081" s="19"/>
      <c r="G1081" s="125" t="s">
        <v>2824</v>
      </c>
      <c r="H1081" s="125" t="s">
        <v>2837</v>
      </c>
    </row>
    <row r="1082" spans="1:8" x14ac:dyDescent="0.3">
      <c r="A1082" s="18" t="s">
        <v>2374</v>
      </c>
      <c r="B1082" s="77" t="s">
        <v>1384</v>
      </c>
      <c r="C1082" s="45">
        <v>3</v>
      </c>
      <c r="F1082" s="19"/>
      <c r="G1082" s="125" t="s">
        <v>2824</v>
      </c>
      <c r="H1082" s="125" t="s">
        <v>2837</v>
      </c>
    </row>
    <row r="1083" spans="1:8" x14ac:dyDescent="0.3">
      <c r="A1083" s="18" t="s">
        <v>2375</v>
      </c>
      <c r="B1083" s="77" t="s">
        <v>1385</v>
      </c>
      <c r="C1083" s="45">
        <v>3</v>
      </c>
      <c r="F1083" s="19"/>
      <c r="G1083" s="125" t="s">
        <v>2824</v>
      </c>
      <c r="H1083" s="125" t="s">
        <v>2837</v>
      </c>
    </row>
    <row r="1084" spans="1:8" x14ac:dyDescent="0.3">
      <c r="A1084" s="18" t="s">
        <v>2376</v>
      </c>
      <c r="B1084" s="77" t="s">
        <v>1386</v>
      </c>
      <c r="C1084" s="45">
        <v>3</v>
      </c>
      <c r="F1084" s="19"/>
      <c r="G1084" s="125" t="s">
        <v>2824</v>
      </c>
      <c r="H1084" s="125" t="s">
        <v>2837</v>
      </c>
    </row>
    <row r="1085" spans="1:8" ht="27.6" x14ac:dyDescent="0.3">
      <c r="A1085" s="18" t="s">
        <v>2377</v>
      </c>
      <c r="B1085" s="77" t="s">
        <v>1387</v>
      </c>
      <c r="C1085" s="45">
        <v>3</v>
      </c>
      <c r="F1085" s="19"/>
      <c r="G1085" s="125" t="s">
        <v>2824</v>
      </c>
      <c r="H1085" s="125" t="s">
        <v>2837</v>
      </c>
    </row>
    <row r="1086" spans="1:8" x14ac:dyDescent="0.3">
      <c r="A1086" s="18" t="s">
        <v>2378</v>
      </c>
      <c r="B1086" s="77" t="s">
        <v>1021</v>
      </c>
      <c r="C1086" s="45">
        <v>3</v>
      </c>
      <c r="F1086" s="19"/>
      <c r="G1086" s="125" t="s">
        <v>2824</v>
      </c>
      <c r="H1086" s="125" t="s">
        <v>2837</v>
      </c>
    </row>
    <row r="1087" spans="1:8" ht="27.6" x14ac:dyDescent="0.3">
      <c r="A1087" s="18" t="s">
        <v>2379</v>
      </c>
      <c r="B1087" s="77" t="s">
        <v>1388</v>
      </c>
      <c r="C1087" s="45">
        <v>3</v>
      </c>
      <c r="F1087" s="19"/>
      <c r="G1087" s="125" t="s">
        <v>2824</v>
      </c>
      <c r="H1087" s="125" t="s">
        <v>2837</v>
      </c>
    </row>
    <row r="1088" spans="1:8" ht="82.8" x14ac:dyDescent="0.3">
      <c r="A1088" s="18" t="s">
        <v>1407</v>
      </c>
      <c r="B1088" s="66" t="s">
        <v>1023</v>
      </c>
      <c r="C1088" s="35">
        <v>3</v>
      </c>
      <c r="E1088" s="16" t="str">
        <f>IF(COUNTIF(E1089:E1094,"X"),"X","")</f>
        <v/>
      </c>
      <c r="F1088" s="19"/>
      <c r="G1088" s="125" t="s">
        <v>2824</v>
      </c>
      <c r="H1088" s="125" t="s">
        <v>2837</v>
      </c>
    </row>
    <row r="1089" spans="1:8" ht="96.6" x14ac:dyDescent="0.3">
      <c r="A1089" s="18" t="s">
        <v>2380</v>
      </c>
      <c r="B1089" s="77" t="s">
        <v>1434</v>
      </c>
      <c r="C1089" s="45">
        <v>3</v>
      </c>
      <c r="F1089" s="19"/>
      <c r="G1089" s="125" t="s">
        <v>2824</v>
      </c>
      <c r="H1089" s="125" t="s">
        <v>2837</v>
      </c>
    </row>
    <row r="1090" spans="1:8" ht="110.4" x14ac:dyDescent="0.3">
      <c r="A1090" s="18" t="s">
        <v>2381</v>
      </c>
      <c r="B1090" s="77" t="s">
        <v>1435</v>
      </c>
      <c r="C1090" s="45">
        <v>3</v>
      </c>
      <c r="F1090" s="19"/>
      <c r="G1090" s="125" t="s">
        <v>2824</v>
      </c>
      <c r="H1090" s="125" t="s">
        <v>2837</v>
      </c>
    </row>
    <row r="1091" spans="1:8" ht="110.4" x14ac:dyDescent="0.3">
      <c r="A1091" s="18" t="s">
        <v>2382</v>
      </c>
      <c r="B1091" s="77" t="s">
        <v>1436</v>
      </c>
      <c r="C1091" s="45">
        <v>3</v>
      </c>
      <c r="F1091" s="19"/>
      <c r="G1091" s="125" t="s">
        <v>2824</v>
      </c>
      <c r="H1091" s="125" t="s">
        <v>2837</v>
      </c>
    </row>
    <row r="1092" spans="1:8" ht="55.2" x14ac:dyDescent="0.3">
      <c r="A1092" s="18" t="s">
        <v>2383</v>
      </c>
      <c r="B1092" s="77" t="s">
        <v>1437</v>
      </c>
      <c r="C1092" s="45">
        <v>3</v>
      </c>
      <c r="F1092" s="19"/>
      <c r="G1092" s="125" t="s">
        <v>2824</v>
      </c>
      <c r="H1092" s="125" t="s">
        <v>2837</v>
      </c>
    </row>
    <row r="1093" spans="1:8" x14ac:dyDescent="0.3">
      <c r="A1093" s="18" t="s">
        <v>2384</v>
      </c>
      <c r="B1093" s="77" t="s">
        <v>1022</v>
      </c>
      <c r="C1093" s="45">
        <v>3</v>
      </c>
      <c r="F1093" s="19"/>
      <c r="G1093" s="125" t="s">
        <v>2824</v>
      </c>
      <c r="H1093" s="125" t="s">
        <v>2837</v>
      </c>
    </row>
    <row r="1094" spans="1:8" ht="55.2" x14ac:dyDescent="0.3">
      <c r="A1094" s="18" t="s">
        <v>2385</v>
      </c>
      <c r="B1094" s="77" t="s">
        <v>1438</v>
      </c>
      <c r="C1094" s="45">
        <v>3</v>
      </c>
      <c r="F1094" s="19"/>
      <c r="G1094" s="125" t="s">
        <v>2824</v>
      </c>
      <c r="H1094" s="125" t="s">
        <v>2837</v>
      </c>
    </row>
    <row r="1095" spans="1:8" ht="55.2" x14ac:dyDescent="0.3">
      <c r="A1095" s="18" t="s">
        <v>1408</v>
      </c>
      <c r="B1095" s="66" t="s">
        <v>1439</v>
      </c>
      <c r="C1095" s="45">
        <v>3</v>
      </c>
      <c r="F1095" s="19"/>
      <c r="G1095" s="125" t="s">
        <v>2824</v>
      </c>
      <c r="H1095" s="125" t="s">
        <v>2837</v>
      </c>
    </row>
    <row r="1096" spans="1:8" ht="289.8" x14ac:dyDescent="0.3">
      <c r="A1096" s="18" t="s">
        <v>351</v>
      </c>
      <c r="B1096" s="70" t="s">
        <v>1446</v>
      </c>
      <c r="C1096" s="45">
        <v>3</v>
      </c>
      <c r="F1096" s="19"/>
      <c r="G1096" s="125" t="s">
        <v>2824</v>
      </c>
      <c r="H1096" s="125" t="s">
        <v>2837</v>
      </c>
    </row>
    <row r="1097" spans="1:8" s="36" customFormat="1" x14ac:dyDescent="0.3">
      <c r="A1097" s="56"/>
      <c r="B1097" s="65" t="s">
        <v>109</v>
      </c>
      <c r="C1097" s="37"/>
      <c r="F1097" s="38"/>
      <c r="G1097" s="134"/>
      <c r="H1097" s="124"/>
    </row>
    <row r="1098" spans="1:8" s="16" customFormat="1" ht="41.4" x14ac:dyDescent="0.3">
      <c r="A1098" s="18" t="s">
        <v>352</v>
      </c>
      <c r="B1098" s="43" t="s">
        <v>1728</v>
      </c>
      <c r="C1098" s="31">
        <v>2</v>
      </c>
      <c r="E1098" s="16" t="str">
        <f>IF(COUNTIF(E1099:E1112,"X"),"X","")</f>
        <v/>
      </c>
      <c r="F1098" s="32"/>
      <c r="G1098" s="125" t="s">
        <v>2824</v>
      </c>
      <c r="H1098" s="126"/>
    </row>
    <row r="1099" spans="1:8" ht="110.4" x14ac:dyDescent="0.3">
      <c r="A1099" s="18" t="s">
        <v>1440</v>
      </c>
      <c r="B1099" s="66" t="s">
        <v>110</v>
      </c>
      <c r="C1099" s="30">
        <v>2</v>
      </c>
      <c r="F1099" s="19"/>
      <c r="G1099" s="125" t="s">
        <v>2824</v>
      </c>
    </row>
    <row r="1100" spans="1:8" ht="41.4" x14ac:dyDescent="0.3">
      <c r="A1100" s="18" t="s">
        <v>1441</v>
      </c>
      <c r="B1100" s="66" t="s">
        <v>111</v>
      </c>
      <c r="C1100" s="30">
        <v>2</v>
      </c>
      <c r="F1100" s="19"/>
      <c r="G1100" s="125" t="s">
        <v>2824</v>
      </c>
    </row>
    <row r="1101" spans="1:8" ht="27.6" x14ac:dyDescent="0.3">
      <c r="A1101" s="18" t="s">
        <v>1442</v>
      </c>
      <c r="B1101" s="66" t="s">
        <v>112</v>
      </c>
      <c r="C1101" s="30">
        <v>2</v>
      </c>
      <c r="F1101" s="19"/>
      <c r="G1101" s="125" t="s">
        <v>2824</v>
      </c>
    </row>
    <row r="1102" spans="1:8" ht="55.2" x14ac:dyDescent="0.3">
      <c r="A1102" s="18" t="s">
        <v>1443</v>
      </c>
      <c r="B1102" s="66" t="s">
        <v>113</v>
      </c>
      <c r="C1102" s="30">
        <v>2</v>
      </c>
      <c r="F1102" s="19"/>
      <c r="G1102" s="125" t="s">
        <v>2824</v>
      </c>
    </row>
    <row r="1103" spans="1:8" s="16" customFormat="1" x14ac:dyDescent="0.3">
      <c r="A1103" s="18" t="s">
        <v>2386</v>
      </c>
      <c r="B1103" s="63" t="s">
        <v>114</v>
      </c>
      <c r="C1103" s="31">
        <v>2</v>
      </c>
      <c r="E1103" s="16" t="str">
        <f>IF(COUNTIF(E1104:E1112,"X"),"X","")</f>
        <v/>
      </c>
      <c r="F1103" s="32"/>
      <c r="G1103" s="125" t="s">
        <v>2824</v>
      </c>
      <c r="H1103" s="126"/>
    </row>
    <row r="1104" spans="1:8" ht="82.8" x14ac:dyDescent="0.3">
      <c r="A1104" s="18" t="s">
        <v>2387</v>
      </c>
      <c r="B1104" s="77" t="s">
        <v>115</v>
      </c>
      <c r="C1104" s="30">
        <v>2</v>
      </c>
      <c r="F1104" s="19"/>
      <c r="G1104" s="125" t="s">
        <v>2824</v>
      </c>
    </row>
    <row r="1105" spans="1:8" ht="55.2" x14ac:dyDescent="0.3">
      <c r="A1105" s="18" t="s">
        <v>2388</v>
      </c>
      <c r="B1105" s="77" t="s">
        <v>116</v>
      </c>
      <c r="C1105" s="30">
        <v>2</v>
      </c>
      <c r="F1105" s="19"/>
      <c r="G1105" s="125" t="s">
        <v>2824</v>
      </c>
    </row>
    <row r="1106" spans="1:8" ht="69" x14ac:dyDescent="0.3">
      <c r="A1106" s="18" t="s">
        <v>2389</v>
      </c>
      <c r="B1106" s="77" t="s">
        <v>117</v>
      </c>
      <c r="C1106" s="30">
        <v>2</v>
      </c>
      <c r="F1106" s="19"/>
      <c r="G1106" s="125" t="s">
        <v>2824</v>
      </c>
    </row>
    <row r="1107" spans="1:8" s="16" customFormat="1" ht="41.4" x14ac:dyDescent="0.3">
      <c r="A1107" s="18" t="s">
        <v>2390</v>
      </c>
      <c r="B1107" s="64" t="s">
        <v>118</v>
      </c>
      <c r="C1107" s="31">
        <v>2</v>
      </c>
      <c r="E1107" s="16" t="str">
        <f>IF(COUNTIF(E1108:E1112,"X"),"X","")</f>
        <v/>
      </c>
      <c r="F1107" s="32"/>
      <c r="G1107" s="125" t="s">
        <v>2824</v>
      </c>
      <c r="H1107" s="126"/>
    </row>
    <row r="1108" spans="1:8" ht="27.6" x14ac:dyDescent="0.3">
      <c r="A1108" s="18" t="s">
        <v>2391</v>
      </c>
      <c r="B1108" s="86" t="s">
        <v>246</v>
      </c>
      <c r="C1108" s="30">
        <v>2</v>
      </c>
      <c r="F1108" s="19"/>
      <c r="G1108" s="125" t="s">
        <v>2824</v>
      </c>
    </row>
    <row r="1109" spans="1:8" ht="55.2" x14ac:dyDescent="0.3">
      <c r="A1109" s="18" t="s">
        <v>2392</v>
      </c>
      <c r="B1109" s="86" t="s">
        <v>247</v>
      </c>
      <c r="C1109" s="30">
        <v>2</v>
      </c>
      <c r="F1109" s="19"/>
      <c r="G1109" s="125" t="s">
        <v>2824</v>
      </c>
    </row>
    <row r="1110" spans="1:8" ht="27.6" x14ac:dyDescent="0.3">
      <c r="A1110" s="18" t="s">
        <v>2393</v>
      </c>
      <c r="B1110" s="86" t="s">
        <v>248</v>
      </c>
      <c r="C1110" s="30">
        <v>2</v>
      </c>
      <c r="F1110" s="19"/>
      <c r="G1110" s="125" t="s">
        <v>2824</v>
      </c>
    </row>
    <row r="1111" spans="1:8" ht="27.6" x14ac:dyDescent="0.3">
      <c r="A1111" s="18" t="s">
        <v>2394</v>
      </c>
      <c r="B1111" s="86" t="s">
        <v>249</v>
      </c>
      <c r="C1111" s="30">
        <v>2</v>
      </c>
      <c r="F1111" s="19"/>
      <c r="G1111" s="125" t="s">
        <v>2824</v>
      </c>
    </row>
    <row r="1112" spans="1:8" ht="27.6" x14ac:dyDescent="0.3">
      <c r="A1112" s="18" t="s">
        <v>2395</v>
      </c>
      <c r="B1112" s="86" t="s">
        <v>250</v>
      </c>
      <c r="C1112" s="30">
        <v>2</v>
      </c>
      <c r="F1112" s="19"/>
      <c r="G1112" s="125" t="s">
        <v>2824</v>
      </c>
    </row>
    <row r="1113" spans="1:8" s="16" customFormat="1" ht="41.4" x14ac:dyDescent="0.3">
      <c r="A1113" s="18" t="s">
        <v>353</v>
      </c>
      <c r="B1113" s="43" t="s">
        <v>1729</v>
      </c>
      <c r="C1113" s="31">
        <v>2</v>
      </c>
      <c r="E1113" s="16" t="str">
        <f>IF(COUNTIF(E1114:E1122,"X"),"X","")</f>
        <v/>
      </c>
      <c r="F1113" s="32"/>
      <c r="G1113" s="125" t="s">
        <v>2824</v>
      </c>
      <c r="H1113" s="126"/>
    </row>
    <row r="1114" spans="1:8" ht="41.4" x14ac:dyDescent="0.3">
      <c r="A1114" s="18" t="s">
        <v>2396</v>
      </c>
      <c r="B1114" s="66" t="s">
        <v>119</v>
      </c>
      <c r="C1114" s="30">
        <v>2</v>
      </c>
      <c r="F1114" s="19"/>
      <c r="G1114" s="125" t="s">
        <v>2824</v>
      </c>
    </row>
    <row r="1115" spans="1:8" ht="41.4" x14ac:dyDescent="0.3">
      <c r="A1115" s="18" t="s">
        <v>2397</v>
      </c>
      <c r="B1115" s="66" t="s">
        <v>120</v>
      </c>
      <c r="C1115" s="30">
        <v>2</v>
      </c>
      <c r="F1115" s="19"/>
      <c r="G1115" s="125" t="s">
        <v>2824</v>
      </c>
    </row>
    <row r="1116" spans="1:8" ht="41.4" x14ac:dyDescent="0.3">
      <c r="A1116" s="18" t="s">
        <v>2398</v>
      </c>
      <c r="B1116" s="66" t="s">
        <v>121</v>
      </c>
      <c r="C1116" s="30">
        <v>2</v>
      </c>
      <c r="F1116" s="19"/>
      <c r="G1116" s="125" t="s">
        <v>2824</v>
      </c>
    </row>
    <row r="1117" spans="1:8" ht="27.6" x14ac:dyDescent="0.3">
      <c r="A1117" s="18" t="s">
        <v>2399</v>
      </c>
      <c r="B1117" s="66" t="s">
        <v>122</v>
      </c>
      <c r="C1117" s="30">
        <v>2</v>
      </c>
      <c r="F1117" s="19"/>
      <c r="G1117" s="125" t="s">
        <v>2824</v>
      </c>
    </row>
    <row r="1118" spans="1:8" x14ac:dyDescent="0.3">
      <c r="A1118" s="18" t="s">
        <v>2400</v>
      </c>
      <c r="B1118" s="66" t="s">
        <v>123</v>
      </c>
      <c r="C1118" s="30">
        <v>2</v>
      </c>
      <c r="F1118" s="19"/>
      <c r="G1118" s="125" t="s">
        <v>2824</v>
      </c>
    </row>
    <row r="1119" spans="1:8" x14ac:dyDescent="0.3">
      <c r="A1119" s="18" t="s">
        <v>2401</v>
      </c>
      <c r="B1119" s="66" t="s">
        <v>124</v>
      </c>
      <c r="C1119" s="30">
        <v>2</v>
      </c>
      <c r="F1119" s="19"/>
      <c r="G1119" s="125" t="s">
        <v>2824</v>
      </c>
    </row>
    <row r="1120" spans="1:8" ht="27.6" x14ac:dyDescent="0.3">
      <c r="A1120" s="18" t="s">
        <v>2402</v>
      </c>
      <c r="B1120" s="66" t="s">
        <v>125</v>
      </c>
      <c r="C1120" s="30">
        <v>2</v>
      </c>
      <c r="F1120" s="19"/>
      <c r="G1120" s="125" t="s">
        <v>2824</v>
      </c>
    </row>
    <row r="1121" spans="1:8" ht="41.4" x14ac:dyDescent="0.3">
      <c r="A1121" s="18" t="s">
        <v>2403</v>
      </c>
      <c r="B1121" s="66" t="s">
        <v>126</v>
      </c>
      <c r="C1121" s="30">
        <v>2</v>
      </c>
      <c r="F1121" s="19"/>
      <c r="G1121" s="125" t="s">
        <v>2824</v>
      </c>
    </row>
    <row r="1122" spans="1:8" ht="41.4" x14ac:dyDescent="0.3">
      <c r="A1122" s="18" t="s">
        <v>2404</v>
      </c>
      <c r="B1122" s="66" t="s">
        <v>127</v>
      </c>
      <c r="C1122" s="30">
        <v>2</v>
      </c>
      <c r="F1122" s="19"/>
      <c r="G1122" s="125" t="s">
        <v>2824</v>
      </c>
    </row>
    <row r="1123" spans="1:8" s="16" customFormat="1" ht="71.400000000000006" customHeight="1" x14ac:dyDescent="0.3">
      <c r="A1123" s="18" t="s">
        <v>354</v>
      </c>
      <c r="B1123" s="43" t="s">
        <v>1803</v>
      </c>
      <c r="C1123" s="31">
        <v>2</v>
      </c>
      <c r="E1123" s="16" t="str">
        <f>IF(COUNTIF(E1125:E1149,"X"),"X","")</f>
        <v/>
      </c>
      <c r="F1123" s="32"/>
      <c r="G1123" s="125" t="s">
        <v>2824</v>
      </c>
      <c r="H1123" s="126"/>
    </row>
    <row r="1124" spans="1:8" ht="193.2" customHeight="1" x14ac:dyDescent="0.3">
      <c r="A1124" s="18"/>
      <c r="B1124" s="61" t="s">
        <v>128</v>
      </c>
      <c r="F1124" s="19"/>
      <c r="G1124" s="125" t="s">
        <v>2824</v>
      </c>
    </row>
    <row r="1125" spans="1:8" x14ac:dyDescent="0.3">
      <c r="A1125" s="18" t="s">
        <v>1193</v>
      </c>
      <c r="B1125" s="66" t="s">
        <v>129</v>
      </c>
      <c r="C1125" s="30">
        <v>2</v>
      </c>
      <c r="F1125" s="19"/>
      <c r="G1125" s="125" t="s">
        <v>2824</v>
      </c>
    </row>
    <row r="1126" spans="1:8" s="16" customFormat="1" x14ac:dyDescent="0.3">
      <c r="A1126" s="18" t="s">
        <v>1194</v>
      </c>
      <c r="B1126" s="63" t="s">
        <v>130</v>
      </c>
      <c r="C1126" s="31">
        <v>2</v>
      </c>
      <c r="E1126" s="16" t="str">
        <f>IF(COUNTIF(E1127:E1131,"X"),"X","")</f>
        <v/>
      </c>
      <c r="F1126" s="32"/>
      <c r="G1126" s="125" t="s">
        <v>2824</v>
      </c>
      <c r="H1126" s="126"/>
    </row>
    <row r="1127" spans="1:8" ht="55.2" x14ac:dyDescent="0.3">
      <c r="A1127" s="18" t="s">
        <v>2405</v>
      </c>
      <c r="B1127" s="77" t="s">
        <v>251</v>
      </c>
      <c r="C1127" s="30">
        <v>2</v>
      </c>
      <c r="F1127" s="19"/>
      <c r="G1127" s="125" t="s">
        <v>2824</v>
      </c>
    </row>
    <row r="1128" spans="1:8" x14ac:dyDescent="0.3">
      <c r="A1128" s="18" t="s">
        <v>2406</v>
      </c>
      <c r="B1128" s="77" t="s">
        <v>252</v>
      </c>
      <c r="C1128" s="30">
        <v>2</v>
      </c>
      <c r="F1128" s="19"/>
      <c r="G1128" s="125" t="s">
        <v>2824</v>
      </c>
    </row>
    <row r="1129" spans="1:8" ht="55.2" x14ac:dyDescent="0.3">
      <c r="A1129" s="18" t="s">
        <v>2407</v>
      </c>
      <c r="B1129" s="77" t="s">
        <v>253</v>
      </c>
      <c r="C1129" s="30">
        <v>2</v>
      </c>
      <c r="F1129" s="19"/>
      <c r="G1129" s="125" t="s">
        <v>2824</v>
      </c>
    </row>
    <row r="1130" spans="1:8" x14ac:dyDescent="0.3">
      <c r="A1130" s="18" t="s">
        <v>2408</v>
      </c>
      <c r="B1130" s="77" t="s">
        <v>254</v>
      </c>
      <c r="C1130" s="30">
        <v>2</v>
      </c>
      <c r="F1130" s="19"/>
      <c r="G1130" s="125" t="s">
        <v>2824</v>
      </c>
    </row>
    <row r="1131" spans="1:8" ht="55.2" x14ac:dyDescent="0.3">
      <c r="A1131" s="18" t="s">
        <v>2409</v>
      </c>
      <c r="B1131" s="77" t="s">
        <v>255</v>
      </c>
      <c r="C1131" s="30">
        <v>2</v>
      </c>
      <c r="F1131" s="19"/>
      <c r="G1131" s="125" t="s">
        <v>2824</v>
      </c>
    </row>
    <row r="1132" spans="1:8" s="16" customFormat="1" ht="27.6" x14ac:dyDescent="0.3">
      <c r="A1132" s="18" t="s">
        <v>1195</v>
      </c>
      <c r="B1132" s="63" t="s">
        <v>131</v>
      </c>
      <c r="C1132" s="31">
        <v>2</v>
      </c>
      <c r="E1132" s="16" t="str">
        <f>IF(COUNTIF(E1133:E1142,"X"),"X","")</f>
        <v/>
      </c>
      <c r="F1132" s="32"/>
      <c r="G1132" s="125" t="s">
        <v>2824</v>
      </c>
      <c r="H1132" s="126"/>
    </row>
    <row r="1133" spans="1:8" x14ac:dyDescent="0.3">
      <c r="A1133" s="18" t="s">
        <v>2410</v>
      </c>
      <c r="B1133" s="77" t="s">
        <v>256</v>
      </c>
      <c r="C1133" s="30">
        <v>2</v>
      </c>
      <c r="F1133" s="19"/>
      <c r="G1133" s="125" t="s">
        <v>2824</v>
      </c>
    </row>
    <row r="1134" spans="1:8" ht="27.6" x14ac:dyDescent="0.3">
      <c r="A1134" s="18" t="s">
        <v>2411</v>
      </c>
      <c r="B1134" s="77" t="s">
        <v>257</v>
      </c>
      <c r="C1134" s="30">
        <v>2</v>
      </c>
      <c r="F1134" s="19"/>
      <c r="G1134" s="125" t="s">
        <v>2824</v>
      </c>
    </row>
    <row r="1135" spans="1:8" x14ac:dyDescent="0.3">
      <c r="A1135" s="18" t="s">
        <v>2412</v>
      </c>
      <c r="B1135" s="77" t="s">
        <v>258</v>
      </c>
      <c r="C1135" s="30">
        <v>2</v>
      </c>
      <c r="F1135" s="19"/>
      <c r="G1135" s="125" t="s">
        <v>2824</v>
      </c>
    </row>
    <row r="1136" spans="1:8" ht="27.6" x14ac:dyDescent="0.3">
      <c r="A1136" s="18" t="s">
        <v>2413</v>
      </c>
      <c r="B1136" s="77" t="s">
        <v>259</v>
      </c>
      <c r="C1136" s="30">
        <v>2</v>
      </c>
      <c r="F1136" s="19"/>
      <c r="G1136" s="125" t="s">
        <v>2824</v>
      </c>
    </row>
    <row r="1137" spans="1:8" ht="27.6" x14ac:dyDescent="0.3">
      <c r="A1137" s="18" t="s">
        <v>2414</v>
      </c>
      <c r="B1137" s="77" t="s">
        <v>260</v>
      </c>
      <c r="C1137" s="30">
        <v>2</v>
      </c>
      <c r="F1137" s="19"/>
      <c r="G1137" s="125" t="s">
        <v>2824</v>
      </c>
    </row>
    <row r="1138" spans="1:8" x14ac:dyDescent="0.3">
      <c r="A1138" s="18" t="s">
        <v>2415</v>
      </c>
      <c r="B1138" s="77" t="s">
        <v>261</v>
      </c>
      <c r="C1138" s="30">
        <v>2</v>
      </c>
      <c r="F1138" s="19"/>
      <c r="G1138" s="125" t="s">
        <v>2824</v>
      </c>
    </row>
    <row r="1139" spans="1:8" x14ac:dyDescent="0.3">
      <c r="A1139" s="18" t="s">
        <v>2416</v>
      </c>
      <c r="B1139" s="77" t="s">
        <v>262</v>
      </c>
      <c r="C1139" s="30">
        <v>2</v>
      </c>
      <c r="F1139" s="19"/>
      <c r="G1139" s="125" t="s">
        <v>2824</v>
      </c>
    </row>
    <row r="1140" spans="1:8" x14ac:dyDescent="0.3">
      <c r="A1140" s="18" t="s">
        <v>2417</v>
      </c>
      <c r="B1140" s="77" t="s">
        <v>263</v>
      </c>
      <c r="C1140" s="30">
        <v>2</v>
      </c>
      <c r="F1140" s="19"/>
      <c r="G1140" s="125" t="s">
        <v>2824</v>
      </c>
    </row>
    <row r="1141" spans="1:8" x14ac:dyDescent="0.3">
      <c r="A1141" s="18" t="s">
        <v>2418</v>
      </c>
      <c r="B1141" s="77" t="s">
        <v>264</v>
      </c>
      <c r="C1141" s="30">
        <v>2</v>
      </c>
      <c r="F1141" s="19"/>
      <c r="G1141" s="125" t="s">
        <v>2824</v>
      </c>
    </row>
    <row r="1142" spans="1:8" x14ac:dyDescent="0.3">
      <c r="A1142" s="18" t="s">
        <v>2419</v>
      </c>
      <c r="B1142" s="77" t="s">
        <v>265</v>
      </c>
      <c r="C1142" s="30">
        <v>2</v>
      </c>
      <c r="F1142" s="19"/>
      <c r="G1142" s="125" t="s">
        <v>2824</v>
      </c>
    </row>
    <row r="1143" spans="1:8" s="16" customFormat="1" x14ac:dyDescent="0.3">
      <c r="A1143" s="18" t="s">
        <v>1196</v>
      </c>
      <c r="B1143" s="63" t="s">
        <v>132</v>
      </c>
      <c r="C1143" s="31">
        <v>2</v>
      </c>
      <c r="E1143" s="16" t="str">
        <f>IF(COUNTIF(E1144:E1149,"X"),"X","")</f>
        <v/>
      </c>
      <c r="F1143" s="32"/>
      <c r="G1143" s="125" t="s">
        <v>2824</v>
      </c>
      <c r="H1143" s="126"/>
    </row>
    <row r="1144" spans="1:8" x14ac:dyDescent="0.3">
      <c r="A1144" s="18" t="s">
        <v>2420</v>
      </c>
      <c r="B1144" s="77" t="s">
        <v>266</v>
      </c>
      <c r="C1144" s="30">
        <v>2</v>
      </c>
      <c r="F1144" s="19"/>
      <c r="G1144" s="125" t="s">
        <v>2824</v>
      </c>
    </row>
    <row r="1145" spans="1:8" ht="27.6" x14ac:dyDescent="0.3">
      <c r="A1145" s="18" t="s">
        <v>2421</v>
      </c>
      <c r="B1145" s="77" t="s">
        <v>267</v>
      </c>
      <c r="C1145" s="30">
        <v>2</v>
      </c>
      <c r="F1145" s="19"/>
      <c r="G1145" s="125" t="s">
        <v>2824</v>
      </c>
    </row>
    <row r="1146" spans="1:8" ht="27.6" x14ac:dyDescent="0.3">
      <c r="A1146" s="18" t="s">
        <v>2422</v>
      </c>
      <c r="B1146" s="77" t="s">
        <v>268</v>
      </c>
      <c r="C1146" s="30">
        <v>2</v>
      </c>
      <c r="F1146" s="19"/>
      <c r="G1146" s="125" t="s">
        <v>2824</v>
      </c>
    </row>
    <row r="1147" spans="1:8" x14ac:dyDescent="0.3">
      <c r="A1147" s="18" t="s">
        <v>2423</v>
      </c>
      <c r="B1147" s="77" t="s">
        <v>269</v>
      </c>
      <c r="C1147" s="30">
        <v>2</v>
      </c>
      <c r="F1147" s="19"/>
      <c r="G1147" s="125" t="s">
        <v>2824</v>
      </c>
    </row>
    <row r="1148" spans="1:8" x14ac:dyDescent="0.3">
      <c r="A1148" s="18" t="s">
        <v>2424</v>
      </c>
      <c r="B1148" s="77" t="s">
        <v>270</v>
      </c>
      <c r="C1148" s="30">
        <v>2</v>
      </c>
      <c r="F1148" s="19"/>
      <c r="G1148" s="125" t="s">
        <v>2824</v>
      </c>
    </row>
    <row r="1149" spans="1:8" x14ac:dyDescent="0.3">
      <c r="A1149" s="18" t="s">
        <v>2425</v>
      </c>
      <c r="B1149" s="77" t="s">
        <v>271</v>
      </c>
      <c r="C1149" s="30">
        <v>2</v>
      </c>
      <c r="F1149" s="19"/>
      <c r="G1149" s="125" t="s">
        <v>2824</v>
      </c>
    </row>
    <row r="1150" spans="1:8" ht="151.80000000000001" x14ac:dyDescent="0.3">
      <c r="A1150" s="18" t="s">
        <v>355</v>
      </c>
      <c r="B1150" s="60" t="s">
        <v>1804</v>
      </c>
      <c r="C1150" s="30">
        <v>2</v>
      </c>
      <c r="F1150" s="19"/>
      <c r="G1150" s="125" t="s">
        <v>2824</v>
      </c>
    </row>
    <row r="1151" spans="1:8" ht="41.4" x14ac:dyDescent="0.3">
      <c r="A1151" s="18" t="s">
        <v>356</v>
      </c>
      <c r="B1151" s="60" t="s">
        <v>1805</v>
      </c>
      <c r="C1151" s="30">
        <v>2</v>
      </c>
      <c r="F1151" s="19"/>
      <c r="G1151" s="125" t="s">
        <v>2824</v>
      </c>
    </row>
    <row r="1152" spans="1:8" ht="41.4" x14ac:dyDescent="0.3">
      <c r="A1152" s="18" t="s">
        <v>357</v>
      </c>
      <c r="B1152" s="60" t="s">
        <v>1806</v>
      </c>
      <c r="C1152" s="30">
        <v>2</v>
      </c>
      <c r="F1152" s="19"/>
      <c r="G1152" s="125" t="s">
        <v>2824</v>
      </c>
    </row>
    <row r="1153" spans="1:8" ht="41.4" x14ac:dyDescent="0.3">
      <c r="A1153" s="18" t="s">
        <v>358</v>
      </c>
      <c r="B1153" s="60" t="s">
        <v>1807</v>
      </c>
      <c r="C1153" s="30">
        <v>2</v>
      </c>
      <c r="F1153" s="19"/>
      <c r="G1153" s="125" t="s">
        <v>2824</v>
      </c>
    </row>
    <row r="1154" spans="1:8" ht="100.8" customHeight="1" x14ac:dyDescent="0.3">
      <c r="A1154" s="18" t="s">
        <v>902</v>
      </c>
      <c r="B1154" s="60" t="s">
        <v>1616</v>
      </c>
      <c r="C1154" s="30" t="s">
        <v>25</v>
      </c>
      <c r="F1154" s="19"/>
      <c r="G1154" s="125" t="s">
        <v>2824</v>
      </c>
      <c r="H1154" s="125" t="s">
        <v>2842</v>
      </c>
    </row>
    <row r="1155" spans="1:8" ht="82.8" x14ac:dyDescent="0.3">
      <c r="A1155" s="18" t="s">
        <v>1197</v>
      </c>
      <c r="B1155" s="60" t="s">
        <v>1617</v>
      </c>
      <c r="C1155" s="30" t="s">
        <v>25</v>
      </c>
      <c r="F1155" s="19"/>
      <c r="G1155" s="125" t="s">
        <v>2824</v>
      </c>
      <c r="H1155" s="125" t="s">
        <v>2842</v>
      </c>
    </row>
    <row r="1156" spans="1:8" s="16" customFormat="1" ht="96.6" x14ac:dyDescent="0.3">
      <c r="A1156" s="18" t="s">
        <v>2426</v>
      </c>
      <c r="B1156" s="43" t="s">
        <v>1808</v>
      </c>
      <c r="C1156" s="31">
        <v>2</v>
      </c>
      <c r="E1156" s="16" t="str">
        <f>IF(COUNTIF(E1158:E1174,"X"),"X","")</f>
        <v/>
      </c>
      <c r="F1156" s="32"/>
      <c r="G1156" s="125" t="s">
        <v>2824</v>
      </c>
      <c r="H1156" s="126"/>
    </row>
    <row r="1157" spans="1:8" ht="55.2" x14ac:dyDescent="0.3">
      <c r="A1157" s="18"/>
      <c r="B1157" s="61" t="s">
        <v>1135</v>
      </c>
      <c r="F1157" s="19"/>
      <c r="G1157" s="125" t="s">
        <v>2824</v>
      </c>
    </row>
    <row r="1158" spans="1:8" s="16" customFormat="1" x14ac:dyDescent="0.3">
      <c r="A1158" s="18" t="s">
        <v>1447</v>
      </c>
      <c r="B1158" s="63" t="s">
        <v>130</v>
      </c>
      <c r="C1158" s="31">
        <v>2</v>
      </c>
      <c r="E1158" s="16" t="str">
        <f>IF(COUNTIF(E1159:E1163,"X"),"X","")</f>
        <v/>
      </c>
      <c r="F1158" s="32"/>
      <c r="G1158" s="125" t="s">
        <v>2824</v>
      </c>
      <c r="H1158" s="126"/>
    </row>
    <row r="1159" spans="1:8" ht="55.2" x14ac:dyDescent="0.3">
      <c r="A1159" s="18" t="s">
        <v>2427</v>
      </c>
      <c r="B1159" s="77" t="s">
        <v>276</v>
      </c>
      <c r="C1159" s="30">
        <v>2</v>
      </c>
      <c r="F1159" s="19"/>
      <c r="G1159" s="125" t="s">
        <v>2824</v>
      </c>
    </row>
    <row r="1160" spans="1:8" x14ac:dyDescent="0.3">
      <c r="A1160" s="18" t="s">
        <v>2428</v>
      </c>
      <c r="B1160" s="77" t="s">
        <v>254</v>
      </c>
      <c r="C1160" s="30">
        <v>2</v>
      </c>
      <c r="F1160" s="19"/>
      <c r="G1160" s="125" t="s">
        <v>2824</v>
      </c>
    </row>
    <row r="1161" spans="1:8" ht="55.2" x14ac:dyDescent="0.3">
      <c r="A1161" s="18" t="s">
        <v>2429</v>
      </c>
      <c r="B1161" s="77" t="s">
        <v>273</v>
      </c>
      <c r="C1161" s="30">
        <v>2</v>
      </c>
      <c r="F1161" s="19"/>
      <c r="G1161" s="125" t="s">
        <v>2824</v>
      </c>
    </row>
    <row r="1162" spans="1:8" x14ac:dyDescent="0.3">
      <c r="A1162" s="18" t="s">
        <v>2430</v>
      </c>
      <c r="B1162" s="77" t="s">
        <v>254</v>
      </c>
      <c r="C1162" s="30">
        <v>2</v>
      </c>
      <c r="F1162" s="19"/>
      <c r="G1162" s="125" t="s">
        <v>2824</v>
      </c>
    </row>
    <row r="1163" spans="1:8" ht="55.2" x14ac:dyDescent="0.3">
      <c r="A1163" s="18" t="s">
        <v>2431</v>
      </c>
      <c r="B1163" s="77" t="s">
        <v>1208</v>
      </c>
      <c r="C1163" s="30">
        <v>2</v>
      </c>
      <c r="F1163" s="19"/>
      <c r="G1163" s="125" t="s">
        <v>2824</v>
      </c>
    </row>
    <row r="1164" spans="1:8" s="16" customFormat="1" x14ac:dyDescent="0.3">
      <c r="A1164" s="18" t="s">
        <v>1448</v>
      </c>
      <c r="B1164" s="63" t="s">
        <v>133</v>
      </c>
      <c r="C1164" s="31">
        <v>2</v>
      </c>
      <c r="E1164" s="16" t="str">
        <f>IF(COUNTIF(E1165:E1174,"X"),"X","")</f>
        <v/>
      </c>
      <c r="F1164" s="32"/>
      <c r="G1164" s="125" t="s">
        <v>2824</v>
      </c>
      <c r="H1164" s="126"/>
    </row>
    <row r="1165" spans="1:8" ht="27.6" x14ac:dyDescent="0.3">
      <c r="A1165" s="18" t="s">
        <v>2432</v>
      </c>
      <c r="B1165" s="77" t="s">
        <v>277</v>
      </c>
      <c r="C1165" s="30">
        <v>2</v>
      </c>
      <c r="F1165" s="19"/>
      <c r="G1165" s="125" t="s">
        <v>2824</v>
      </c>
    </row>
    <row r="1166" spans="1:8" x14ac:dyDescent="0.3">
      <c r="A1166" s="18" t="s">
        <v>2433</v>
      </c>
      <c r="B1166" s="77" t="s">
        <v>275</v>
      </c>
      <c r="C1166" s="30">
        <v>2</v>
      </c>
      <c r="F1166" s="19"/>
      <c r="G1166" s="125" t="s">
        <v>2824</v>
      </c>
    </row>
    <row r="1167" spans="1:8" x14ac:dyDescent="0.3">
      <c r="A1167" s="18" t="s">
        <v>2434</v>
      </c>
      <c r="B1167" s="77" t="s">
        <v>274</v>
      </c>
      <c r="C1167" s="30">
        <v>2</v>
      </c>
      <c r="F1167" s="19"/>
      <c r="G1167" s="125" t="s">
        <v>2824</v>
      </c>
    </row>
    <row r="1168" spans="1:8" x14ac:dyDescent="0.3">
      <c r="A1168" s="18" t="s">
        <v>2435</v>
      </c>
      <c r="B1168" s="77" t="s">
        <v>272</v>
      </c>
      <c r="C1168" s="30">
        <v>2</v>
      </c>
      <c r="F1168" s="19"/>
      <c r="G1168" s="125" t="s">
        <v>2824</v>
      </c>
    </row>
    <row r="1169" spans="1:8" x14ac:dyDescent="0.3">
      <c r="A1169" s="18" t="s">
        <v>2436</v>
      </c>
      <c r="B1169" s="77" t="s">
        <v>279</v>
      </c>
      <c r="C1169" s="30">
        <v>2</v>
      </c>
      <c r="F1169" s="19"/>
      <c r="G1169" s="125" t="s">
        <v>2824</v>
      </c>
    </row>
    <row r="1170" spans="1:8" ht="27.6" x14ac:dyDescent="0.3">
      <c r="A1170" s="18" t="s">
        <v>2437</v>
      </c>
      <c r="B1170" s="77" t="s">
        <v>278</v>
      </c>
      <c r="C1170" s="30">
        <v>2</v>
      </c>
      <c r="F1170" s="19"/>
      <c r="G1170" s="125" t="s">
        <v>2824</v>
      </c>
    </row>
    <row r="1171" spans="1:8" x14ac:dyDescent="0.3">
      <c r="A1171" s="18" t="s">
        <v>2438</v>
      </c>
      <c r="B1171" s="77" t="s">
        <v>261</v>
      </c>
      <c r="C1171" s="30">
        <v>2</v>
      </c>
      <c r="F1171" s="19"/>
      <c r="G1171" s="125" t="s">
        <v>2824</v>
      </c>
    </row>
    <row r="1172" spans="1:8" x14ac:dyDescent="0.3">
      <c r="A1172" s="18" t="s">
        <v>2439</v>
      </c>
      <c r="B1172" s="77" t="s">
        <v>263</v>
      </c>
      <c r="C1172" s="30">
        <v>2</v>
      </c>
      <c r="F1172" s="19"/>
      <c r="G1172" s="125" t="s">
        <v>2824</v>
      </c>
    </row>
    <row r="1173" spans="1:8" x14ac:dyDescent="0.3">
      <c r="A1173" s="18" t="s">
        <v>2440</v>
      </c>
      <c r="B1173" s="77" t="s">
        <v>264</v>
      </c>
      <c r="C1173" s="30">
        <v>2</v>
      </c>
      <c r="F1173" s="19"/>
      <c r="G1173" s="125" t="s">
        <v>2824</v>
      </c>
    </row>
    <row r="1174" spans="1:8" x14ac:dyDescent="0.3">
      <c r="A1174" s="18" t="s">
        <v>2441</v>
      </c>
      <c r="B1174" s="77" t="s">
        <v>265</v>
      </c>
      <c r="C1174" s="30">
        <v>2</v>
      </c>
      <c r="F1174" s="19"/>
      <c r="G1174" s="125" t="s">
        <v>2824</v>
      </c>
    </row>
    <row r="1175" spans="1:8" ht="110.4" x14ac:dyDescent="0.3">
      <c r="A1175" s="18"/>
      <c r="B1175" s="61" t="s">
        <v>134</v>
      </c>
      <c r="F1175" s="19"/>
      <c r="G1175" s="125" t="s">
        <v>2824</v>
      </c>
    </row>
    <row r="1176" spans="1:8" ht="41.4" x14ac:dyDescent="0.3">
      <c r="A1176" s="18" t="s">
        <v>1198</v>
      </c>
      <c r="B1176" s="60" t="s">
        <v>1809</v>
      </c>
      <c r="C1176" s="30">
        <v>2</v>
      </c>
      <c r="F1176" s="19"/>
      <c r="G1176" s="125" t="s">
        <v>2824</v>
      </c>
    </row>
    <row r="1177" spans="1:8" s="16" customFormat="1" ht="82.8" x14ac:dyDescent="0.3">
      <c r="A1177" s="18" t="s">
        <v>1199</v>
      </c>
      <c r="B1177" s="43" t="s">
        <v>1810</v>
      </c>
      <c r="C1177" s="31">
        <v>2</v>
      </c>
      <c r="E1177" s="16" t="str">
        <f>IF(COUNTIF(E1178:E1181,"X"),"X","")</f>
        <v/>
      </c>
      <c r="F1177" s="32"/>
      <c r="G1177" s="125" t="s">
        <v>2824</v>
      </c>
      <c r="H1177" s="126"/>
    </row>
    <row r="1178" spans="1:8" x14ac:dyDescent="0.3">
      <c r="A1178" s="18" t="s">
        <v>2442</v>
      </c>
      <c r="B1178" s="66" t="s">
        <v>280</v>
      </c>
      <c r="C1178" s="30">
        <v>2</v>
      </c>
      <c r="F1178" s="19"/>
      <c r="G1178" s="125" t="s">
        <v>2824</v>
      </c>
    </row>
    <row r="1179" spans="1:8" ht="96.6" x14ac:dyDescent="0.3">
      <c r="A1179" s="18" t="s">
        <v>2443</v>
      </c>
      <c r="B1179" s="66" t="s">
        <v>281</v>
      </c>
      <c r="C1179" s="30">
        <v>2</v>
      </c>
      <c r="F1179" s="19"/>
      <c r="G1179" s="125" t="s">
        <v>2824</v>
      </c>
    </row>
    <row r="1180" spans="1:8" ht="69" x14ac:dyDescent="0.3">
      <c r="A1180" s="18" t="s">
        <v>2444</v>
      </c>
      <c r="B1180" s="66" t="s">
        <v>282</v>
      </c>
      <c r="C1180" s="30">
        <v>2</v>
      </c>
      <c r="F1180" s="19"/>
      <c r="G1180" s="125" t="s">
        <v>2824</v>
      </c>
    </row>
    <row r="1181" spans="1:8" ht="55.2" x14ac:dyDescent="0.3">
      <c r="A1181" s="18" t="s">
        <v>2445</v>
      </c>
      <c r="B1181" s="66" t="s">
        <v>283</v>
      </c>
      <c r="C1181" s="30">
        <v>2</v>
      </c>
      <c r="F1181" s="19"/>
      <c r="G1181" s="125" t="s">
        <v>2824</v>
      </c>
    </row>
    <row r="1182" spans="1:8" s="16" customFormat="1" ht="55.2" x14ac:dyDescent="0.3">
      <c r="A1182" s="18" t="s">
        <v>1200</v>
      </c>
      <c r="B1182" s="43" t="s">
        <v>1811</v>
      </c>
      <c r="C1182" s="31">
        <v>2</v>
      </c>
      <c r="E1182" s="16" t="str">
        <f>IF(COUNTIF(E1183:E1187,"X"),"X","")</f>
        <v/>
      </c>
      <c r="F1182" s="32"/>
      <c r="G1182" s="125" t="s">
        <v>2824</v>
      </c>
      <c r="H1182" s="126"/>
    </row>
    <row r="1183" spans="1:8" s="16" customFormat="1" x14ac:dyDescent="0.3">
      <c r="A1183" s="18" t="s">
        <v>1449</v>
      </c>
      <c r="B1183" s="63" t="s">
        <v>287</v>
      </c>
      <c r="C1183" s="31">
        <v>2</v>
      </c>
      <c r="E1183" s="16" t="str">
        <f>IF(COUNTIF(E1184:E1186,"X"),"X","")</f>
        <v/>
      </c>
      <c r="F1183" s="32"/>
      <c r="G1183" s="125" t="s">
        <v>2824</v>
      </c>
      <c r="H1183" s="126"/>
    </row>
    <row r="1184" spans="1:8" ht="41.4" x14ac:dyDescent="0.3">
      <c r="A1184" s="18" t="s">
        <v>2446</v>
      </c>
      <c r="B1184" s="77" t="s">
        <v>285</v>
      </c>
      <c r="C1184" s="30">
        <v>2</v>
      </c>
      <c r="F1184" s="19"/>
      <c r="G1184" s="125" t="s">
        <v>2824</v>
      </c>
    </row>
    <row r="1185" spans="1:8" ht="69" x14ac:dyDescent="0.3">
      <c r="A1185" s="18" t="s">
        <v>2447</v>
      </c>
      <c r="B1185" s="77" t="s">
        <v>286</v>
      </c>
      <c r="C1185" s="30">
        <v>2</v>
      </c>
      <c r="F1185" s="19"/>
      <c r="G1185" s="125" t="s">
        <v>2824</v>
      </c>
    </row>
    <row r="1186" spans="1:8" ht="27.6" x14ac:dyDescent="0.3">
      <c r="A1186" s="18" t="s">
        <v>2448</v>
      </c>
      <c r="B1186" s="77" t="s">
        <v>288</v>
      </c>
      <c r="C1186" s="30">
        <v>2</v>
      </c>
      <c r="F1186" s="19"/>
      <c r="G1186" s="125" t="s">
        <v>2824</v>
      </c>
    </row>
    <row r="1187" spans="1:8" ht="27.6" x14ac:dyDescent="0.3">
      <c r="A1187" s="18" t="s">
        <v>1450</v>
      </c>
      <c r="B1187" s="66" t="s">
        <v>284</v>
      </c>
      <c r="C1187" s="30">
        <v>2</v>
      </c>
      <c r="F1187" s="19"/>
      <c r="G1187" s="125" t="s">
        <v>2824</v>
      </c>
    </row>
    <row r="1188" spans="1:8" ht="41.4" x14ac:dyDescent="0.3">
      <c r="A1188" s="18"/>
      <c r="B1188" s="61" t="s">
        <v>135</v>
      </c>
      <c r="F1188" s="19"/>
      <c r="G1188" s="125" t="s">
        <v>2824</v>
      </c>
    </row>
    <row r="1189" spans="1:8" ht="69" x14ac:dyDescent="0.3">
      <c r="A1189" s="18" t="s">
        <v>1201</v>
      </c>
      <c r="B1189" s="60" t="s">
        <v>1812</v>
      </c>
      <c r="C1189" s="30">
        <v>2</v>
      </c>
      <c r="F1189" s="19"/>
      <c r="G1189" s="125" t="s">
        <v>2824</v>
      </c>
    </row>
    <row r="1190" spans="1:8" ht="138" x14ac:dyDescent="0.3">
      <c r="A1190" s="18" t="s">
        <v>1202</v>
      </c>
      <c r="B1190" s="60" t="s">
        <v>1813</v>
      </c>
      <c r="C1190" s="30">
        <v>2</v>
      </c>
      <c r="F1190" s="19"/>
      <c r="G1190" s="125" t="s">
        <v>2824</v>
      </c>
    </row>
    <row r="1191" spans="1:8" ht="159" customHeight="1" x14ac:dyDescent="0.3">
      <c r="A1191" s="18"/>
      <c r="B1191" s="61" t="s">
        <v>136</v>
      </c>
      <c r="F1191" s="19"/>
      <c r="G1191" s="125" t="s">
        <v>2824</v>
      </c>
    </row>
    <row r="1192" spans="1:8" ht="165.6" x14ac:dyDescent="0.3">
      <c r="A1192" s="18" t="s">
        <v>1209</v>
      </c>
      <c r="B1192" s="60" t="s">
        <v>1815</v>
      </c>
      <c r="C1192" s="30">
        <v>2</v>
      </c>
      <c r="F1192" s="19"/>
      <c r="G1192" s="125" t="s">
        <v>2824</v>
      </c>
    </row>
    <row r="1193" spans="1:8" ht="110.4" x14ac:dyDescent="0.3">
      <c r="A1193" s="18" t="s">
        <v>1230</v>
      </c>
      <c r="B1193" s="60" t="s">
        <v>1814</v>
      </c>
      <c r="C1193" s="30">
        <v>2</v>
      </c>
      <c r="F1193" s="19"/>
      <c r="G1193" s="125" t="s">
        <v>2824</v>
      </c>
    </row>
    <row r="1194" spans="1:8" ht="69" x14ac:dyDescent="0.3">
      <c r="A1194" s="18" t="s">
        <v>1235</v>
      </c>
      <c r="B1194" s="60" t="s">
        <v>2681</v>
      </c>
      <c r="C1194" s="30">
        <v>2</v>
      </c>
      <c r="F1194" s="19"/>
      <c r="G1194" s="125" t="s">
        <v>2824</v>
      </c>
    </row>
    <row r="1195" spans="1:8" s="16" customFormat="1" ht="138" x14ac:dyDescent="0.3">
      <c r="A1195" s="18" t="s">
        <v>1451</v>
      </c>
      <c r="B1195" s="43" t="s">
        <v>1816</v>
      </c>
      <c r="C1195" s="31">
        <v>2</v>
      </c>
      <c r="E1195" s="16" t="str">
        <f>IF(COUNTIF(E1196:E1200,"X"),"X","")</f>
        <v/>
      </c>
      <c r="F1195" s="32"/>
      <c r="G1195" s="125" t="s">
        <v>2824</v>
      </c>
      <c r="H1195" s="126"/>
    </row>
    <row r="1196" spans="1:8" ht="27.6" x14ac:dyDescent="0.3">
      <c r="A1196" s="18" t="s">
        <v>2449</v>
      </c>
      <c r="B1196" s="66" t="s">
        <v>289</v>
      </c>
      <c r="C1196" s="30">
        <v>2</v>
      </c>
      <c r="F1196" s="19"/>
      <c r="G1196" s="125" t="s">
        <v>2824</v>
      </c>
    </row>
    <row r="1197" spans="1:8" ht="27.6" x14ac:dyDescent="0.3">
      <c r="A1197" s="18" t="s">
        <v>2450</v>
      </c>
      <c r="B1197" s="66" t="s">
        <v>290</v>
      </c>
      <c r="C1197" s="30">
        <v>2</v>
      </c>
      <c r="F1197" s="19"/>
      <c r="G1197" s="125" t="s">
        <v>2824</v>
      </c>
    </row>
    <row r="1198" spans="1:8" ht="41.4" x14ac:dyDescent="0.3">
      <c r="A1198" s="18" t="s">
        <v>2451</v>
      </c>
      <c r="B1198" s="66" t="s">
        <v>291</v>
      </c>
      <c r="C1198" s="30">
        <v>2</v>
      </c>
      <c r="F1198" s="19"/>
      <c r="G1198" s="125" t="s">
        <v>2824</v>
      </c>
    </row>
    <row r="1199" spans="1:8" ht="55.2" x14ac:dyDescent="0.3">
      <c r="A1199" s="18" t="s">
        <v>2452</v>
      </c>
      <c r="B1199" s="66" t="s">
        <v>292</v>
      </c>
      <c r="C1199" s="30">
        <v>2</v>
      </c>
      <c r="F1199" s="19"/>
      <c r="G1199" s="125" t="s">
        <v>2824</v>
      </c>
    </row>
    <row r="1200" spans="1:8" ht="124.2" x14ac:dyDescent="0.3">
      <c r="A1200" s="18" t="s">
        <v>2453</v>
      </c>
      <c r="B1200" s="66" t="s">
        <v>293</v>
      </c>
      <c r="C1200" s="30">
        <v>2</v>
      </c>
      <c r="F1200" s="19"/>
      <c r="G1200" s="125" t="s">
        <v>2824</v>
      </c>
    </row>
    <row r="1201" spans="1:8" s="16" customFormat="1" ht="55.2" x14ac:dyDescent="0.3">
      <c r="A1201" s="18" t="s">
        <v>1452</v>
      </c>
      <c r="B1201" s="43" t="s">
        <v>1817</v>
      </c>
      <c r="C1201" s="31">
        <v>2</v>
      </c>
      <c r="E1201" s="16" t="str">
        <f>IF(COUNTIF(E1202:E1205,"X"),"X","")</f>
        <v/>
      </c>
      <c r="F1201" s="32"/>
      <c r="G1201" s="125" t="s">
        <v>2824</v>
      </c>
      <c r="H1201" s="126"/>
    </row>
    <row r="1202" spans="1:8" ht="55.2" x14ac:dyDescent="0.3">
      <c r="A1202" s="18" t="s">
        <v>1453</v>
      </c>
      <c r="B1202" s="66" t="s">
        <v>294</v>
      </c>
      <c r="C1202" s="30">
        <v>2</v>
      </c>
      <c r="F1202" s="19"/>
      <c r="G1202" s="125" t="s">
        <v>2824</v>
      </c>
    </row>
    <row r="1203" spans="1:8" x14ac:dyDescent="0.3">
      <c r="A1203" s="18" t="s">
        <v>1454</v>
      </c>
      <c r="B1203" s="66" t="s">
        <v>295</v>
      </c>
      <c r="C1203" s="30">
        <v>2</v>
      </c>
      <c r="F1203" s="19"/>
      <c r="G1203" s="125" t="s">
        <v>2824</v>
      </c>
    </row>
    <row r="1204" spans="1:8" ht="55.2" x14ac:dyDescent="0.3">
      <c r="A1204" s="18" t="s">
        <v>1455</v>
      </c>
      <c r="B1204" s="66" t="s">
        <v>296</v>
      </c>
      <c r="C1204" s="30">
        <v>2</v>
      </c>
      <c r="F1204" s="19"/>
      <c r="G1204" s="125" t="s">
        <v>2824</v>
      </c>
    </row>
    <row r="1205" spans="1:8" ht="55.2" x14ac:dyDescent="0.3">
      <c r="A1205" s="18" t="s">
        <v>1456</v>
      </c>
      <c r="B1205" s="66" t="s">
        <v>297</v>
      </c>
      <c r="C1205" s="30">
        <v>2</v>
      </c>
      <c r="F1205" s="19"/>
      <c r="G1205" s="125" t="s">
        <v>2824</v>
      </c>
    </row>
    <row r="1206" spans="1:8" s="16" customFormat="1" ht="55.2" x14ac:dyDescent="0.3">
      <c r="A1206" s="18" t="s">
        <v>1457</v>
      </c>
      <c r="B1206" s="43" t="s">
        <v>1818</v>
      </c>
      <c r="C1206" s="31">
        <v>2</v>
      </c>
      <c r="E1206" s="16" t="str">
        <f>IF(COUNTIF(E1207:E1209,"X"),"X","")</f>
        <v/>
      </c>
      <c r="F1206" s="32"/>
      <c r="G1206" s="125" t="s">
        <v>2824</v>
      </c>
      <c r="H1206" s="126"/>
    </row>
    <row r="1207" spans="1:8" ht="41.4" x14ac:dyDescent="0.3">
      <c r="A1207" s="18" t="s">
        <v>1458</v>
      </c>
      <c r="B1207" s="66" t="s">
        <v>298</v>
      </c>
      <c r="C1207" s="30">
        <v>2</v>
      </c>
      <c r="F1207" s="19"/>
      <c r="G1207" s="125" t="s">
        <v>2824</v>
      </c>
    </row>
    <row r="1208" spans="1:8" ht="82.8" x14ac:dyDescent="0.3">
      <c r="A1208" s="18" t="s">
        <v>1459</v>
      </c>
      <c r="B1208" s="66" t="s">
        <v>299</v>
      </c>
      <c r="C1208" s="30">
        <v>2</v>
      </c>
      <c r="F1208" s="19"/>
      <c r="G1208" s="125" t="s">
        <v>2824</v>
      </c>
    </row>
    <row r="1209" spans="1:8" x14ac:dyDescent="0.3">
      <c r="A1209" s="18" t="s">
        <v>1460</v>
      </c>
      <c r="B1209" s="66" t="s">
        <v>300</v>
      </c>
      <c r="C1209" s="30">
        <v>2</v>
      </c>
      <c r="F1209" s="19"/>
      <c r="G1209" s="125" t="s">
        <v>2824</v>
      </c>
    </row>
    <row r="1210" spans="1:8" ht="69" x14ac:dyDescent="0.3">
      <c r="A1210" s="18" t="s">
        <v>1461</v>
      </c>
      <c r="B1210" s="108" t="s">
        <v>986</v>
      </c>
      <c r="C1210" s="30" t="s">
        <v>960</v>
      </c>
      <c r="F1210" s="19"/>
      <c r="G1210" s="125" t="s">
        <v>2824</v>
      </c>
    </row>
    <row r="1211" spans="1:8" x14ac:dyDescent="0.3">
      <c r="A1211" s="18"/>
      <c r="B1211" s="105" t="s">
        <v>1820</v>
      </c>
      <c r="C1211" s="114"/>
      <c r="D1211" s="115"/>
      <c r="E1211" s="115"/>
      <c r="F1211" s="116"/>
      <c r="G1211" s="136" t="s">
        <v>2824</v>
      </c>
      <c r="H1211" s="131"/>
    </row>
    <row r="1212" spans="1:8" s="16" customFormat="1" ht="69" x14ac:dyDescent="0.3">
      <c r="A1212" s="18" t="s">
        <v>1462</v>
      </c>
      <c r="B1212" s="43" t="s">
        <v>1819</v>
      </c>
      <c r="C1212" s="31">
        <v>2</v>
      </c>
      <c r="E1212" s="16" t="str">
        <f>IF(COUNTIF(E1213:E1218,"X"),"X","")</f>
        <v/>
      </c>
      <c r="F1212" s="32"/>
      <c r="G1212" s="125" t="s">
        <v>2824</v>
      </c>
      <c r="H1212" s="126"/>
    </row>
    <row r="1213" spans="1:8" ht="57" customHeight="1" x14ac:dyDescent="0.3">
      <c r="A1213" s="18" t="s">
        <v>2454</v>
      </c>
      <c r="B1213" s="66" t="s">
        <v>137</v>
      </c>
      <c r="C1213" s="30">
        <v>2</v>
      </c>
      <c r="F1213" s="19"/>
      <c r="G1213" s="125" t="s">
        <v>2824</v>
      </c>
    </row>
    <row r="1214" spans="1:8" x14ac:dyDescent="0.3">
      <c r="A1214" s="18" t="s">
        <v>2455</v>
      </c>
      <c r="B1214" s="66" t="s">
        <v>138</v>
      </c>
      <c r="C1214" s="30">
        <v>2</v>
      </c>
      <c r="F1214" s="19"/>
      <c r="G1214" s="125" t="s">
        <v>2824</v>
      </c>
    </row>
    <row r="1215" spans="1:8" ht="27.6" x14ac:dyDescent="0.3">
      <c r="A1215" s="18" t="s">
        <v>2456</v>
      </c>
      <c r="B1215" s="66" t="s">
        <v>139</v>
      </c>
      <c r="C1215" s="30">
        <v>2</v>
      </c>
      <c r="F1215" s="19"/>
      <c r="G1215" s="125" t="s">
        <v>2824</v>
      </c>
    </row>
    <row r="1216" spans="1:8" x14ac:dyDescent="0.3">
      <c r="A1216" s="18" t="s">
        <v>2457</v>
      </c>
      <c r="B1216" s="66" t="s">
        <v>140</v>
      </c>
      <c r="C1216" s="30">
        <v>2</v>
      </c>
      <c r="F1216" s="19"/>
      <c r="G1216" s="125" t="s">
        <v>2824</v>
      </c>
    </row>
    <row r="1217" spans="1:8" ht="27.6" x14ac:dyDescent="0.3">
      <c r="A1217" s="18" t="s">
        <v>2458</v>
      </c>
      <c r="B1217" s="66" t="s">
        <v>141</v>
      </c>
      <c r="C1217" s="30">
        <v>2</v>
      </c>
      <c r="F1217" s="19"/>
      <c r="G1217" s="125" t="s">
        <v>2824</v>
      </c>
    </row>
    <row r="1218" spans="1:8" ht="41.4" x14ac:dyDescent="0.3">
      <c r="A1218" s="18" t="s">
        <v>2459</v>
      </c>
      <c r="B1218" s="74" t="s">
        <v>142</v>
      </c>
      <c r="C1218" s="53">
        <v>2</v>
      </c>
      <c r="F1218" s="19"/>
      <c r="G1218" s="125" t="s">
        <v>2824</v>
      </c>
    </row>
    <row r="1219" spans="1:8" ht="27.6" x14ac:dyDescent="0.3">
      <c r="A1219" s="18"/>
      <c r="B1219" s="117" t="s">
        <v>1821</v>
      </c>
      <c r="C1219" s="101"/>
      <c r="D1219" s="115"/>
      <c r="E1219" s="115"/>
      <c r="F1219" s="116"/>
      <c r="G1219" s="136" t="s">
        <v>2824</v>
      </c>
      <c r="H1219" s="131"/>
    </row>
    <row r="1220" spans="1:8" s="16" customFormat="1" ht="55.2" x14ac:dyDescent="0.3">
      <c r="A1220" s="18" t="s">
        <v>1463</v>
      </c>
      <c r="B1220" s="43" t="s">
        <v>1822</v>
      </c>
      <c r="C1220" s="31">
        <v>2</v>
      </c>
      <c r="E1220" s="16" t="str">
        <f>IF(COUNTIF(E1221:E1223,"X"),"X","")</f>
        <v/>
      </c>
      <c r="F1220" s="32"/>
      <c r="G1220" s="125" t="s">
        <v>2824</v>
      </c>
      <c r="H1220" s="126"/>
    </row>
    <row r="1221" spans="1:8" ht="55.2" x14ac:dyDescent="0.3">
      <c r="A1221" s="18" t="s">
        <v>1464</v>
      </c>
      <c r="B1221" s="66" t="s">
        <v>143</v>
      </c>
      <c r="C1221" s="30">
        <v>2</v>
      </c>
      <c r="F1221" s="19"/>
      <c r="G1221" s="125" t="s">
        <v>2824</v>
      </c>
    </row>
    <row r="1222" spans="1:8" ht="43.2" customHeight="1" x14ac:dyDescent="0.3">
      <c r="A1222" s="18" t="s">
        <v>1465</v>
      </c>
      <c r="B1222" s="66" t="s">
        <v>144</v>
      </c>
      <c r="C1222" s="30">
        <v>2</v>
      </c>
      <c r="F1222" s="19"/>
      <c r="G1222" s="125" t="s">
        <v>2824</v>
      </c>
    </row>
    <row r="1223" spans="1:8" ht="42" customHeight="1" x14ac:dyDescent="0.3">
      <c r="A1223" s="18" t="s">
        <v>1466</v>
      </c>
      <c r="B1223" s="66" t="s">
        <v>145</v>
      </c>
      <c r="C1223" s="30">
        <v>2</v>
      </c>
      <c r="F1223" s="19"/>
      <c r="G1223" s="125" t="s">
        <v>2824</v>
      </c>
    </row>
    <row r="1224" spans="1:8" ht="138" x14ac:dyDescent="0.3">
      <c r="A1224" s="18" t="s">
        <v>1467</v>
      </c>
      <c r="B1224" s="111" t="s">
        <v>1823</v>
      </c>
      <c r="C1224" s="30">
        <v>2</v>
      </c>
      <c r="F1224" s="19"/>
      <c r="G1224" s="125" t="s">
        <v>2824</v>
      </c>
    </row>
    <row r="1225" spans="1:8" ht="27.6" x14ac:dyDescent="0.3">
      <c r="A1225" s="18"/>
      <c r="B1225" s="105" t="s">
        <v>1824</v>
      </c>
      <c r="C1225" s="114"/>
      <c r="D1225" s="115"/>
      <c r="E1225" s="115"/>
      <c r="F1225" s="116"/>
      <c r="G1225" s="136" t="s">
        <v>2824</v>
      </c>
      <c r="H1225" s="128"/>
    </row>
    <row r="1226" spans="1:8" ht="129" customHeight="1" x14ac:dyDescent="0.3">
      <c r="A1226" s="118" t="s">
        <v>1468</v>
      </c>
      <c r="B1226" s="111" t="s">
        <v>1825</v>
      </c>
      <c r="C1226" s="30">
        <v>2</v>
      </c>
      <c r="F1226" s="19"/>
      <c r="G1226" s="125" t="s">
        <v>2824</v>
      </c>
      <c r="H1226" s="125" t="s">
        <v>2839</v>
      </c>
    </row>
    <row r="1227" spans="1:8" x14ac:dyDescent="0.3">
      <c r="A1227" s="118"/>
      <c r="B1227" s="105" t="s">
        <v>1826</v>
      </c>
      <c r="C1227" s="114"/>
      <c r="D1227" s="115"/>
      <c r="E1227" s="115"/>
      <c r="F1227" s="116"/>
      <c r="G1227" s="136" t="s">
        <v>2824</v>
      </c>
      <c r="H1227" s="128"/>
    </row>
    <row r="1228" spans="1:8" ht="96.6" x14ac:dyDescent="0.3">
      <c r="A1228" s="118" t="s">
        <v>1469</v>
      </c>
      <c r="B1228" s="111" t="s">
        <v>1827</v>
      </c>
      <c r="C1228" s="30">
        <v>2</v>
      </c>
      <c r="F1228" s="19"/>
      <c r="G1228" s="125" t="s">
        <v>2824</v>
      </c>
      <c r="H1228" s="125" t="s">
        <v>2839</v>
      </c>
    </row>
    <row r="1229" spans="1:8" x14ac:dyDescent="0.3">
      <c r="A1229" s="118"/>
      <c r="B1229" s="105" t="s">
        <v>1828</v>
      </c>
      <c r="C1229" s="114"/>
      <c r="D1229" s="115"/>
      <c r="E1229" s="115"/>
      <c r="F1229" s="116"/>
      <c r="G1229" s="136" t="s">
        <v>2824</v>
      </c>
      <c r="H1229" s="128"/>
    </row>
    <row r="1230" spans="1:8" ht="83.4" customHeight="1" x14ac:dyDescent="0.3">
      <c r="A1230" s="18" t="s">
        <v>1470</v>
      </c>
      <c r="B1230" s="60" t="s">
        <v>1829</v>
      </c>
      <c r="C1230" s="30">
        <v>2</v>
      </c>
      <c r="F1230" s="19"/>
      <c r="G1230" s="125" t="s">
        <v>2824</v>
      </c>
      <c r="H1230" s="125" t="s">
        <v>2839</v>
      </c>
    </row>
    <row r="1231" spans="1:8" ht="69" x14ac:dyDescent="0.3">
      <c r="A1231" s="118"/>
      <c r="B1231" s="90" t="s">
        <v>987</v>
      </c>
      <c r="F1231" s="19"/>
      <c r="G1231" s="125" t="s">
        <v>2824</v>
      </c>
      <c r="H1231" s="125" t="s">
        <v>2839</v>
      </c>
    </row>
    <row r="1232" spans="1:8" x14ac:dyDescent="0.3">
      <c r="A1232" s="118"/>
      <c r="B1232" s="105" t="s">
        <v>1830</v>
      </c>
      <c r="C1232" s="114"/>
      <c r="D1232" s="115"/>
      <c r="E1232" s="115"/>
      <c r="F1232" s="116"/>
      <c r="G1232" s="136" t="s">
        <v>2824</v>
      </c>
      <c r="H1232" s="128"/>
    </row>
    <row r="1233" spans="1:8" ht="85.95" customHeight="1" x14ac:dyDescent="0.3">
      <c r="A1233" s="118" t="s">
        <v>1471</v>
      </c>
      <c r="B1233" s="111" t="s">
        <v>1831</v>
      </c>
      <c r="C1233" s="30">
        <v>2</v>
      </c>
      <c r="F1233" s="19"/>
      <c r="G1233" s="125" t="s">
        <v>2824</v>
      </c>
    </row>
    <row r="1234" spans="1:8" ht="27.6" x14ac:dyDescent="0.3">
      <c r="A1234" s="118"/>
      <c r="B1234" s="105" t="s">
        <v>1832</v>
      </c>
      <c r="C1234" s="114"/>
      <c r="D1234" s="115"/>
      <c r="E1234" s="115"/>
      <c r="F1234" s="116"/>
      <c r="G1234" s="136" t="s">
        <v>2824</v>
      </c>
      <c r="H1234" s="128"/>
    </row>
    <row r="1235" spans="1:8" ht="82.8" x14ac:dyDescent="0.3">
      <c r="A1235" s="118" t="s">
        <v>1472</v>
      </c>
      <c r="B1235" s="111" t="s">
        <v>1833</v>
      </c>
      <c r="C1235" s="30">
        <v>2</v>
      </c>
      <c r="F1235" s="19"/>
      <c r="G1235" s="125" t="s">
        <v>2824</v>
      </c>
    </row>
    <row r="1236" spans="1:8" ht="165.6" x14ac:dyDescent="0.3">
      <c r="A1236" s="118" t="s">
        <v>1473</v>
      </c>
      <c r="B1236" s="111" t="s">
        <v>899</v>
      </c>
      <c r="C1236" s="30">
        <v>2</v>
      </c>
      <c r="F1236" s="19"/>
      <c r="G1236" s="125" t="s">
        <v>2824</v>
      </c>
    </row>
    <row r="1237" spans="1:8" x14ac:dyDescent="0.3">
      <c r="A1237" s="118"/>
      <c r="B1237" s="105" t="s">
        <v>1834</v>
      </c>
      <c r="C1237" s="114"/>
      <c r="D1237" s="115"/>
      <c r="E1237" s="115"/>
      <c r="F1237" s="116"/>
      <c r="G1237" s="136" t="s">
        <v>2824</v>
      </c>
      <c r="H1237" s="128"/>
    </row>
    <row r="1238" spans="1:8" ht="69.599999999999994" customHeight="1" x14ac:dyDescent="0.3">
      <c r="A1238" s="18" t="s">
        <v>1474</v>
      </c>
      <c r="B1238" s="70" t="s">
        <v>1835</v>
      </c>
      <c r="C1238" s="35">
        <v>2</v>
      </c>
      <c r="E1238" s="15" t="str">
        <f>IF(COUNTIF(E1239:E1258,"X"),"X","")</f>
        <v/>
      </c>
      <c r="F1238" s="19"/>
      <c r="G1238" s="125" t="s">
        <v>2824</v>
      </c>
    </row>
    <row r="1239" spans="1:8" s="40" customFormat="1" x14ac:dyDescent="0.3">
      <c r="A1239" s="46" t="s">
        <v>2460</v>
      </c>
      <c r="B1239" s="66" t="s">
        <v>1210</v>
      </c>
      <c r="C1239" s="47">
        <v>2</v>
      </c>
      <c r="E1239" s="15" t="str">
        <f>IF(COUNTIF(E1240:E1244,"X"),"X","")</f>
        <v/>
      </c>
      <c r="F1239" s="41"/>
      <c r="G1239" s="125" t="s">
        <v>2824</v>
      </c>
      <c r="H1239" s="126"/>
    </row>
    <row r="1240" spans="1:8" s="40" customFormat="1" ht="27.6" x14ac:dyDescent="0.3">
      <c r="A1240" s="46" t="s">
        <v>2461</v>
      </c>
      <c r="B1240" s="77" t="s">
        <v>1211</v>
      </c>
      <c r="C1240" s="48">
        <v>2</v>
      </c>
      <c r="F1240" s="41"/>
      <c r="G1240" s="125" t="s">
        <v>2824</v>
      </c>
      <c r="H1240" s="126"/>
    </row>
    <row r="1241" spans="1:8" s="40" customFormat="1" x14ac:dyDescent="0.3">
      <c r="A1241" s="46" t="s">
        <v>2462</v>
      </c>
      <c r="B1241" s="77" t="s">
        <v>1212</v>
      </c>
      <c r="C1241" s="48">
        <v>2</v>
      </c>
      <c r="F1241" s="41"/>
      <c r="G1241" s="125" t="s">
        <v>2824</v>
      </c>
      <c r="H1241" s="126"/>
    </row>
    <row r="1242" spans="1:8" s="40" customFormat="1" ht="27.6" x14ac:dyDescent="0.3">
      <c r="A1242" s="46" t="s">
        <v>2463</v>
      </c>
      <c r="B1242" s="77" t="s">
        <v>1213</v>
      </c>
      <c r="C1242" s="48">
        <v>2</v>
      </c>
      <c r="F1242" s="41"/>
      <c r="G1242" s="125" t="s">
        <v>2824</v>
      </c>
      <c r="H1242" s="126"/>
    </row>
    <row r="1243" spans="1:8" s="40" customFormat="1" ht="27.6" x14ac:dyDescent="0.3">
      <c r="A1243" s="46" t="s">
        <v>2464</v>
      </c>
      <c r="B1243" s="77" t="s">
        <v>1214</v>
      </c>
      <c r="C1243" s="48">
        <v>2</v>
      </c>
      <c r="F1243" s="41"/>
      <c r="G1243" s="125" t="s">
        <v>2824</v>
      </c>
      <c r="H1243" s="126"/>
    </row>
    <row r="1244" spans="1:8" s="40" customFormat="1" ht="27.6" x14ac:dyDescent="0.3">
      <c r="A1244" s="46" t="s">
        <v>2465</v>
      </c>
      <c r="B1244" s="77" t="s">
        <v>1215</v>
      </c>
      <c r="C1244" s="47">
        <v>2</v>
      </c>
      <c r="E1244" s="15" t="str">
        <f>IF(COUNTIF(E1245:E1246,"X"),"X","")</f>
        <v/>
      </c>
      <c r="F1244" s="41"/>
      <c r="G1244" s="125" t="s">
        <v>2824</v>
      </c>
      <c r="H1244" s="126"/>
    </row>
    <row r="1245" spans="1:8" s="40" customFormat="1" ht="41.4" x14ac:dyDescent="0.3">
      <c r="A1245" s="46" t="s">
        <v>2466</v>
      </c>
      <c r="B1245" s="86" t="s">
        <v>1216</v>
      </c>
      <c r="C1245" s="48">
        <v>2</v>
      </c>
      <c r="F1245" s="41"/>
      <c r="G1245" s="125" t="s">
        <v>2824</v>
      </c>
      <c r="H1245" s="126"/>
    </row>
    <row r="1246" spans="1:8" s="40" customFormat="1" ht="41.4" x14ac:dyDescent="0.3">
      <c r="A1246" s="46" t="s">
        <v>2467</v>
      </c>
      <c r="B1246" s="86" t="s">
        <v>1217</v>
      </c>
      <c r="C1246" s="48">
        <v>2</v>
      </c>
      <c r="F1246" s="41"/>
      <c r="G1246" s="125" t="s">
        <v>2824</v>
      </c>
      <c r="H1246" s="126"/>
    </row>
    <row r="1247" spans="1:8" s="40" customFormat="1" ht="41.4" x14ac:dyDescent="0.3">
      <c r="A1247" s="46" t="s">
        <v>2468</v>
      </c>
      <c r="B1247" s="77" t="s">
        <v>1218</v>
      </c>
      <c r="C1247" s="48">
        <v>2</v>
      </c>
      <c r="F1247" s="41"/>
      <c r="G1247" s="125" t="s">
        <v>2824</v>
      </c>
      <c r="H1247" s="126"/>
    </row>
    <row r="1248" spans="1:8" s="40" customFormat="1" ht="27.6" x14ac:dyDescent="0.3">
      <c r="A1248" s="46" t="s">
        <v>2469</v>
      </c>
      <c r="B1248" s="77" t="s">
        <v>1219</v>
      </c>
      <c r="C1248" s="48">
        <v>2</v>
      </c>
      <c r="F1248" s="41"/>
      <c r="G1248" s="125" t="s">
        <v>2824</v>
      </c>
      <c r="H1248" s="126"/>
    </row>
    <row r="1249" spans="1:8" s="40" customFormat="1" ht="55.2" x14ac:dyDescent="0.3">
      <c r="A1249" s="46" t="s">
        <v>2470</v>
      </c>
      <c r="B1249" s="66" t="s">
        <v>1220</v>
      </c>
      <c r="C1249" s="48">
        <v>2</v>
      </c>
      <c r="F1249" s="41"/>
      <c r="G1249" s="125" t="s">
        <v>2824</v>
      </c>
      <c r="H1249" s="126"/>
    </row>
    <row r="1250" spans="1:8" s="40" customFormat="1" ht="41.4" x14ac:dyDescent="0.3">
      <c r="A1250" s="46" t="s">
        <v>2471</v>
      </c>
      <c r="B1250" s="66" t="s">
        <v>1221</v>
      </c>
      <c r="C1250" s="47">
        <v>2</v>
      </c>
      <c r="E1250" s="15" t="str">
        <f>IF(COUNTIF(E1251:E1253,"X"),"X","")</f>
        <v/>
      </c>
      <c r="F1250" s="41"/>
      <c r="G1250" s="125" t="s">
        <v>2824</v>
      </c>
      <c r="H1250" s="126"/>
    </row>
    <row r="1251" spans="1:8" s="40" customFormat="1" x14ac:dyDescent="0.3">
      <c r="A1251" s="46" t="s">
        <v>2472</v>
      </c>
      <c r="B1251" s="77" t="s">
        <v>1222</v>
      </c>
      <c r="C1251" s="48">
        <v>2</v>
      </c>
      <c r="F1251" s="41"/>
      <c r="G1251" s="125" t="s">
        <v>2824</v>
      </c>
      <c r="H1251" s="126"/>
    </row>
    <row r="1252" spans="1:8" s="40" customFormat="1" ht="27.6" x14ac:dyDescent="0.3">
      <c r="A1252" s="46" t="s">
        <v>2473</v>
      </c>
      <c r="B1252" s="77" t="s">
        <v>1223</v>
      </c>
      <c r="C1252" s="48">
        <v>2</v>
      </c>
      <c r="F1252" s="41"/>
      <c r="G1252" s="125" t="s">
        <v>2824</v>
      </c>
      <c r="H1252" s="126"/>
    </row>
    <row r="1253" spans="1:8" s="40" customFormat="1" ht="27.6" x14ac:dyDescent="0.3">
      <c r="A1253" s="46" t="s">
        <v>2474</v>
      </c>
      <c r="B1253" s="77" t="s">
        <v>1224</v>
      </c>
      <c r="C1253" s="48">
        <v>2</v>
      </c>
      <c r="F1253" s="41"/>
      <c r="G1253" s="125" t="s">
        <v>2824</v>
      </c>
      <c r="H1253" s="126"/>
    </row>
    <row r="1254" spans="1:8" s="40" customFormat="1" ht="41.4" x14ac:dyDescent="0.3">
      <c r="A1254" s="46" t="s">
        <v>2475</v>
      </c>
      <c r="B1254" s="66" t="s">
        <v>1225</v>
      </c>
      <c r="C1254" s="47">
        <v>2</v>
      </c>
      <c r="E1254" s="15" t="str">
        <f>IF(COUNTIF(E1255:E1256,"X"),"X","")</f>
        <v/>
      </c>
      <c r="F1254" s="41"/>
      <c r="G1254" s="125" t="s">
        <v>2824</v>
      </c>
      <c r="H1254" s="126"/>
    </row>
    <row r="1255" spans="1:8" s="40" customFormat="1" x14ac:dyDescent="0.3">
      <c r="A1255" s="46" t="s">
        <v>2476</v>
      </c>
      <c r="B1255" s="77" t="s">
        <v>1226</v>
      </c>
      <c r="C1255" s="48">
        <v>2</v>
      </c>
      <c r="F1255" s="41"/>
      <c r="G1255" s="125" t="s">
        <v>2824</v>
      </c>
      <c r="H1255" s="126"/>
    </row>
    <row r="1256" spans="1:8" s="40" customFormat="1" x14ac:dyDescent="0.3">
      <c r="A1256" s="46" t="s">
        <v>2477</v>
      </c>
      <c r="B1256" s="77" t="s">
        <v>1227</v>
      </c>
      <c r="C1256" s="48">
        <v>2</v>
      </c>
      <c r="F1256" s="41"/>
      <c r="G1256" s="125" t="s">
        <v>2824</v>
      </c>
      <c r="H1256" s="126"/>
    </row>
    <row r="1257" spans="1:8" s="40" customFormat="1" ht="55.2" x14ac:dyDescent="0.3">
      <c r="A1257" s="46" t="s">
        <v>2478</v>
      </c>
      <c r="B1257" s="66" t="s">
        <v>1228</v>
      </c>
      <c r="C1257" s="48">
        <v>2</v>
      </c>
      <c r="F1257" s="41"/>
      <c r="G1257" s="125" t="s">
        <v>2824</v>
      </c>
      <c r="H1257" s="126"/>
    </row>
    <row r="1258" spans="1:8" s="40" customFormat="1" ht="69" x14ac:dyDescent="0.3">
      <c r="A1258" s="46" t="s">
        <v>2479</v>
      </c>
      <c r="B1258" s="66" t="s">
        <v>1229</v>
      </c>
      <c r="C1258" s="48">
        <v>2</v>
      </c>
      <c r="F1258" s="41"/>
      <c r="G1258" s="125" t="s">
        <v>2824</v>
      </c>
      <c r="H1258" s="126"/>
    </row>
    <row r="1259" spans="1:8" s="40" customFormat="1" ht="82.8" x14ac:dyDescent="0.3">
      <c r="A1259" s="46" t="s">
        <v>1475</v>
      </c>
      <c r="B1259" s="70" t="s">
        <v>1836</v>
      </c>
      <c r="C1259" s="47">
        <v>2</v>
      </c>
      <c r="E1259" s="15" t="str">
        <f>IF(COUNTIF(E1260:E1267,"X"),"X","")</f>
        <v/>
      </c>
      <c r="F1259" s="41"/>
      <c r="G1259" s="125" t="s">
        <v>2824</v>
      </c>
      <c r="H1259" s="126"/>
    </row>
    <row r="1260" spans="1:8" s="40" customFormat="1" ht="41.4" x14ac:dyDescent="0.3">
      <c r="A1260" s="46" t="s">
        <v>1476</v>
      </c>
      <c r="B1260" s="66" t="s">
        <v>1231</v>
      </c>
      <c r="C1260" s="48">
        <v>2</v>
      </c>
      <c r="F1260" s="41"/>
      <c r="G1260" s="125" t="s">
        <v>2824</v>
      </c>
      <c r="H1260" s="126"/>
    </row>
    <row r="1261" spans="1:8" s="40" customFormat="1" ht="55.2" x14ac:dyDescent="0.3">
      <c r="A1261" s="46" t="s">
        <v>1477</v>
      </c>
      <c r="B1261" s="66" t="s">
        <v>1232</v>
      </c>
      <c r="C1261" s="48">
        <v>2</v>
      </c>
      <c r="F1261" s="41"/>
      <c r="G1261" s="125" t="s">
        <v>2824</v>
      </c>
      <c r="H1261" s="126"/>
    </row>
    <row r="1262" spans="1:8" s="40" customFormat="1" ht="41.4" x14ac:dyDescent="0.3">
      <c r="A1262" s="46" t="s">
        <v>1478</v>
      </c>
      <c r="B1262" s="66" t="s">
        <v>1221</v>
      </c>
      <c r="C1262" s="47">
        <v>2</v>
      </c>
      <c r="E1262" s="15" t="str">
        <f>IF(COUNTIF(E1263:E1265,"X"),"X","")</f>
        <v/>
      </c>
      <c r="F1262" s="41"/>
      <c r="G1262" s="125" t="s">
        <v>2824</v>
      </c>
      <c r="H1262" s="126"/>
    </row>
    <row r="1263" spans="1:8" s="40" customFormat="1" x14ac:dyDescent="0.3">
      <c r="A1263" s="46" t="s">
        <v>1479</v>
      </c>
      <c r="B1263" s="77" t="s">
        <v>1222</v>
      </c>
      <c r="C1263" s="48">
        <v>2</v>
      </c>
      <c r="F1263" s="41"/>
      <c r="G1263" s="125" t="s">
        <v>2824</v>
      </c>
      <c r="H1263" s="126"/>
    </row>
    <row r="1264" spans="1:8" s="40" customFormat="1" ht="27.6" x14ac:dyDescent="0.3">
      <c r="A1264" s="46" t="s">
        <v>1480</v>
      </c>
      <c r="B1264" s="77" t="s">
        <v>1223</v>
      </c>
      <c r="C1264" s="48">
        <v>2</v>
      </c>
      <c r="F1264" s="41"/>
      <c r="G1264" s="125" t="s">
        <v>2824</v>
      </c>
      <c r="H1264" s="126"/>
    </row>
    <row r="1265" spans="1:8" s="40" customFormat="1" ht="27.6" x14ac:dyDescent="0.3">
      <c r="A1265" s="46" t="s">
        <v>1481</v>
      </c>
      <c r="B1265" s="77" t="s">
        <v>1233</v>
      </c>
      <c r="C1265" s="48">
        <v>2</v>
      </c>
      <c r="F1265" s="41"/>
      <c r="G1265" s="125" t="s">
        <v>2824</v>
      </c>
      <c r="H1265" s="126"/>
    </row>
    <row r="1266" spans="1:8" s="40" customFormat="1" ht="55.2" x14ac:dyDescent="0.3">
      <c r="A1266" s="46" t="s">
        <v>1482</v>
      </c>
      <c r="B1266" s="66" t="s">
        <v>1234</v>
      </c>
      <c r="C1266" s="48">
        <v>2</v>
      </c>
      <c r="F1266" s="41"/>
      <c r="G1266" s="125" t="s">
        <v>2824</v>
      </c>
      <c r="H1266" s="126"/>
    </row>
    <row r="1267" spans="1:8" s="40" customFormat="1" ht="69" x14ac:dyDescent="0.3">
      <c r="A1267" s="46" t="s">
        <v>1483</v>
      </c>
      <c r="B1267" s="66" t="s">
        <v>1229</v>
      </c>
      <c r="C1267" s="48">
        <v>2</v>
      </c>
      <c r="F1267" s="41"/>
      <c r="G1267" s="125" t="s">
        <v>2824</v>
      </c>
      <c r="H1267" s="126"/>
    </row>
    <row r="1268" spans="1:8" s="40" customFormat="1" ht="151.80000000000001" x14ac:dyDescent="0.3">
      <c r="A1268" s="46" t="s">
        <v>1484</v>
      </c>
      <c r="B1268" s="71" t="s">
        <v>1837</v>
      </c>
      <c r="C1268" s="48">
        <v>2</v>
      </c>
      <c r="F1268" s="41"/>
      <c r="G1268" s="125" t="s">
        <v>2824</v>
      </c>
      <c r="H1268" s="126"/>
    </row>
    <row r="1269" spans="1:8" s="36" customFormat="1" x14ac:dyDescent="0.3">
      <c r="A1269" s="56"/>
      <c r="B1269" s="119" t="s">
        <v>146</v>
      </c>
      <c r="C1269" s="37"/>
      <c r="F1269" s="38"/>
      <c r="G1269" s="124"/>
      <c r="H1269" s="124"/>
    </row>
    <row r="1270" spans="1:8" ht="235.2" customHeight="1" x14ac:dyDescent="0.3">
      <c r="A1270" s="22" t="s">
        <v>721</v>
      </c>
      <c r="B1270" s="60" t="s">
        <v>1838</v>
      </c>
      <c r="C1270" s="30">
        <v>2</v>
      </c>
      <c r="F1270" s="19"/>
      <c r="G1270" s="125" t="s">
        <v>2825</v>
      </c>
    </row>
    <row r="1271" spans="1:8" ht="69" x14ac:dyDescent="0.3">
      <c r="A1271" s="22"/>
      <c r="B1271" s="61" t="s">
        <v>816</v>
      </c>
      <c r="F1271" s="19"/>
      <c r="G1271" s="125" t="s">
        <v>2825</v>
      </c>
    </row>
    <row r="1272" spans="1:8" ht="69" x14ac:dyDescent="0.3">
      <c r="A1272" s="22" t="s">
        <v>722</v>
      </c>
      <c r="B1272" s="60" t="s">
        <v>1839</v>
      </c>
      <c r="C1272" s="30">
        <v>2</v>
      </c>
      <c r="F1272" s="19"/>
      <c r="G1272" s="125" t="s">
        <v>2825</v>
      </c>
    </row>
    <row r="1273" spans="1:8" ht="55.2" x14ac:dyDescent="0.3">
      <c r="A1273" s="120"/>
      <c r="B1273" s="90" t="s">
        <v>1596</v>
      </c>
      <c r="F1273" s="19"/>
      <c r="G1273" s="125" t="s">
        <v>2825</v>
      </c>
    </row>
    <row r="1274" spans="1:8" x14ac:dyDescent="0.3">
      <c r="A1274" s="120"/>
      <c r="B1274" s="105" t="s">
        <v>1840</v>
      </c>
      <c r="C1274" s="114"/>
      <c r="D1274" s="115"/>
      <c r="E1274" s="115"/>
      <c r="F1274" s="116"/>
      <c r="G1274" s="132"/>
      <c r="H1274" s="132"/>
    </row>
    <row r="1275" spans="1:8" ht="110.4" x14ac:dyDescent="0.3">
      <c r="A1275" s="22" t="s">
        <v>723</v>
      </c>
      <c r="B1275" s="60" t="s">
        <v>1841</v>
      </c>
      <c r="C1275" s="30">
        <v>3</v>
      </c>
      <c r="F1275" s="19"/>
      <c r="G1275" s="125" t="s">
        <v>2825</v>
      </c>
      <c r="H1275" s="125" t="s">
        <v>2832</v>
      </c>
    </row>
    <row r="1276" spans="1:8" ht="193.2" x14ac:dyDescent="0.3">
      <c r="A1276" s="22" t="s">
        <v>724</v>
      </c>
      <c r="B1276" s="60" t="s">
        <v>147</v>
      </c>
      <c r="C1276" s="30">
        <v>2</v>
      </c>
      <c r="F1276" s="19"/>
      <c r="G1276" s="125" t="s">
        <v>2825</v>
      </c>
      <c r="H1276" s="125" t="s">
        <v>2832</v>
      </c>
    </row>
    <row r="1277" spans="1:8" ht="96.6" x14ac:dyDescent="0.3">
      <c r="A1277" s="22" t="s">
        <v>725</v>
      </c>
      <c r="B1277" s="60" t="s">
        <v>148</v>
      </c>
      <c r="C1277" s="30">
        <v>2</v>
      </c>
      <c r="F1277" s="19"/>
      <c r="G1277" s="125" t="s">
        <v>2825</v>
      </c>
      <c r="H1277" s="125" t="s">
        <v>2832</v>
      </c>
    </row>
    <row r="1278" spans="1:8" ht="41.4" x14ac:dyDescent="0.3">
      <c r="A1278" s="22" t="s">
        <v>726</v>
      </c>
      <c r="B1278" s="60" t="s">
        <v>1842</v>
      </c>
      <c r="C1278" s="30">
        <v>3</v>
      </c>
      <c r="F1278" s="19"/>
      <c r="G1278" s="125" t="s">
        <v>2825</v>
      </c>
      <c r="H1278" s="125" t="s">
        <v>2832</v>
      </c>
    </row>
    <row r="1279" spans="1:8" ht="69" x14ac:dyDescent="0.3">
      <c r="A1279" s="22" t="s">
        <v>727</v>
      </c>
      <c r="B1279" s="60" t="s">
        <v>1843</v>
      </c>
      <c r="C1279" s="30">
        <v>3</v>
      </c>
      <c r="F1279" s="19" t="s">
        <v>939</v>
      </c>
      <c r="G1279" s="125" t="s">
        <v>2825</v>
      </c>
      <c r="H1279" s="125" t="s">
        <v>2832</v>
      </c>
    </row>
    <row r="1280" spans="1:8" ht="82.8" x14ac:dyDescent="0.3">
      <c r="A1280" s="22"/>
      <c r="B1280" s="61" t="s">
        <v>59</v>
      </c>
      <c r="F1280" s="19"/>
      <c r="G1280" s="125" t="s">
        <v>2825</v>
      </c>
      <c r="H1280" s="125" t="s">
        <v>2832</v>
      </c>
    </row>
    <row r="1281" spans="1:8" ht="82.8" x14ac:dyDescent="0.3">
      <c r="A1281" s="22" t="s">
        <v>728</v>
      </c>
      <c r="B1281" s="60" t="s">
        <v>1844</v>
      </c>
      <c r="C1281" s="30">
        <v>2</v>
      </c>
      <c r="F1281" s="19"/>
      <c r="G1281" s="125" t="s">
        <v>2825</v>
      </c>
      <c r="H1281" s="125" t="s">
        <v>2832</v>
      </c>
    </row>
    <row r="1282" spans="1:8" ht="82.8" x14ac:dyDescent="0.3">
      <c r="A1282" s="22" t="s">
        <v>729</v>
      </c>
      <c r="B1282" s="60" t="s">
        <v>1845</v>
      </c>
      <c r="C1282" s="30">
        <v>3</v>
      </c>
      <c r="F1282" s="19"/>
      <c r="G1282" s="125" t="s">
        <v>2825</v>
      </c>
      <c r="H1282" s="125" t="s">
        <v>2832</v>
      </c>
    </row>
    <row r="1283" spans="1:8" ht="41.4" x14ac:dyDescent="0.3">
      <c r="A1283" s="22" t="s">
        <v>730</v>
      </c>
      <c r="B1283" s="60" t="s">
        <v>1846</v>
      </c>
      <c r="C1283" s="30">
        <v>3</v>
      </c>
      <c r="F1283" s="19"/>
      <c r="G1283" s="125" t="s">
        <v>2825</v>
      </c>
      <c r="H1283" s="125" t="s">
        <v>2832</v>
      </c>
    </row>
    <row r="1284" spans="1:8" ht="41.4" x14ac:dyDescent="0.3">
      <c r="A1284" s="22"/>
      <c r="B1284" s="61" t="s">
        <v>1847</v>
      </c>
      <c r="F1284" s="19"/>
      <c r="G1284" s="125" t="s">
        <v>2825</v>
      </c>
    </row>
    <row r="1285" spans="1:8" ht="82.8" x14ac:dyDescent="0.3">
      <c r="A1285" s="22" t="s">
        <v>731</v>
      </c>
      <c r="B1285" s="60" t="s">
        <v>1848</v>
      </c>
      <c r="C1285" s="30">
        <v>3</v>
      </c>
      <c r="F1285" s="19"/>
      <c r="G1285" s="125" t="s">
        <v>2825</v>
      </c>
      <c r="H1285" s="125" t="s">
        <v>2832</v>
      </c>
    </row>
    <row r="1286" spans="1:8" ht="55.2" x14ac:dyDescent="0.3">
      <c r="A1286" s="22" t="s">
        <v>732</v>
      </c>
      <c r="B1286" s="60" t="s">
        <v>1849</v>
      </c>
      <c r="C1286" s="30">
        <v>3</v>
      </c>
      <c r="F1286" s="19"/>
      <c r="G1286" s="125" t="s">
        <v>2825</v>
      </c>
      <c r="H1286" s="125" t="s">
        <v>2832</v>
      </c>
    </row>
    <row r="1287" spans="1:8" ht="96.6" x14ac:dyDescent="0.3">
      <c r="A1287" s="22" t="s">
        <v>1049</v>
      </c>
      <c r="B1287" s="60" t="s">
        <v>1850</v>
      </c>
      <c r="C1287" s="30">
        <v>3</v>
      </c>
      <c r="F1287" s="19"/>
      <c r="G1287" s="125" t="s">
        <v>2825</v>
      </c>
      <c r="H1287" s="125" t="s">
        <v>2832</v>
      </c>
    </row>
    <row r="1288" spans="1:8" ht="110.4" x14ac:dyDescent="0.3">
      <c r="A1288" s="120"/>
      <c r="B1288" s="90" t="s">
        <v>149</v>
      </c>
      <c r="F1288" s="19"/>
      <c r="G1288" s="125" t="s">
        <v>2825</v>
      </c>
    </row>
    <row r="1289" spans="1:8" x14ac:dyDescent="0.3">
      <c r="A1289" s="120"/>
      <c r="B1289" s="105" t="s">
        <v>1851</v>
      </c>
      <c r="C1289" s="114"/>
      <c r="D1289" s="115"/>
      <c r="E1289" s="115"/>
      <c r="F1289" s="116"/>
      <c r="G1289" s="132"/>
      <c r="H1289" s="132"/>
    </row>
    <row r="1290" spans="1:8" s="16" customFormat="1" ht="69" x14ac:dyDescent="0.3">
      <c r="A1290" s="22" t="s">
        <v>733</v>
      </c>
      <c r="B1290" s="43" t="s">
        <v>1852</v>
      </c>
      <c r="C1290" s="31">
        <v>3</v>
      </c>
      <c r="E1290" s="16" t="str">
        <f>IF(COUNTIF(E1291:E1292,"X"),"X","")</f>
        <v/>
      </c>
      <c r="F1290" s="32"/>
      <c r="G1290" s="125" t="s">
        <v>2825</v>
      </c>
      <c r="H1290" s="126"/>
    </row>
    <row r="1291" spans="1:8" ht="55.2" x14ac:dyDescent="0.3">
      <c r="A1291" s="22" t="s">
        <v>1050</v>
      </c>
      <c r="B1291" s="66" t="s">
        <v>234</v>
      </c>
      <c r="C1291" s="30">
        <v>3</v>
      </c>
      <c r="F1291" s="19"/>
      <c r="G1291" s="125" t="s">
        <v>2825</v>
      </c>
    </row>
    <row r="1292" spans="1:8" ht="82.8" x14ac:dyDescent="0.3">
      <c r="A1292" s="22" t="s">
        <v>1051</v>
      </c>
      <c r="B1292" s="66" t="s">
        <v>235</v>
      </c>
      <c r="C1292" s="30">
        <v>3</v>
      </c>
      <c r="F1292" s="19"/>
      <c r="G1292" s="125" t="s">
        <v>2825</v>
      </c>
    </row>
    <row r="1293" spans="1:8" s="16" customFormat="1" ht="41.4" x14ac:dyDescent="0.3">
      <c r="A1293" s="22" t="s">
        <v>734</v>
      </c>
      <c r="B1293" s="43" t="s">
        <v>1853</v>
      </c>
      <c r="C1293" s="31">
        <v>3</v>
      </c>
      <c r="E1293" s="16" t="str">
        <f>IF(COUNTIF(E1294:E1297,"X"),"X","")</f>
        <v/>
      </c>
      <c r="F1293" s="32"/>
      <c r="G1293" s="125" t="s">
        <v>2825</v>
      </c>
      <c r="H1293" s="126"/>
    </row>
    <row r="1294" spans="1:8" ht="96.6" x14ac:dyDescent="0.3">
      <c r="A1294" s="22" t="s">
        <v>735</v>
      </c>
      <c r="B1294" s="66" t="s">
        <v>236</v>
      </c>
      <c r="C1294" s="30">
        <v>3</v>
      </c>
      <c r="F1294" s="19"/>
      <c r="G1294" s="125" t="s">
        <v>2825</v>
      </c>
    </row>
    <row r="1295" spans="1:8" ht="41.4" x14ac:dyDescent="0.3">
      <c r="A1295" s="22" t="s">
        <v>736</v>
      </c>
      <c r="B1295" s="66" t="s">
        <v>237</v>
      </c>
      <c r="C1295" s="30">
        <v>3</v>
      </c>
      <c r="F1295" s="19"/>
      <c r="G1295" s="125" t="s">
        <v>2825</v>
      </c>
    </row>
    <row r="1296" spans="1:8" ht="96.6" x14ac:dyDescent="0.3">
      <c r="A1296" s="22" t="s">
        <v>1052</v>
      </c>
      <c r="B1296" s="66" t="s">
        <v>238</v>
      </c>
      <c r="C1296" s="30">
        <v>3</v>
      </c>
      <c r="F1296" s="19"/>
      <c r="G1296" s="125" t="s">
        <v>2825</v>
      </c>
    </row>
    <row r="1297" spans="1:8" ht="82.8" x14ac:dyDescent="0.3">
      <c r="A1297" s="22" t="s">
        <v>1053</v>
      </c>
      <c r="B1297" s="74" t="s">
        <v>239</v>
      </c>
      <c r="C1297" s="30">
        <v>3</v>
      </c>
      <c r="F1297" s="19"/>
      <c r="G1297" s="125" t="s">
        <v>2825</v>
      </c>
    </row>
    <row r="1298" spans="1:8" s="36" customFormat="1" x14ac:dyDescent="0.3">
      <c r="A1298" s="56"/>
      <c r="B1298" s="119" t="s">
        <v>150</v>
      </c>
      <c r="C1298" s="37"/>
      <c r="F1298" s="38"/>
      <c r="G1298" s="124"/>
      <c r="H1298" s="124"/>
    </row>
    <row r="1299" spans="1:8" ht="69" x14ac:dyDescent="0.3">
      <c r="A1299" s="21" t="s">
        <v>737</v>
      </c>
      <c r="B1299" s="60" t="s">
        <v>1854</v>
      </c>
      <c r="C1299" s="30" t="s">
        <v>2735</v>
      </c>
      <c r="F1299" s="19"/>
      <c r="G1299" s="125" t="s">
        <v>2826</v>
      </c>
    </row>
    <row r="1300" spans="1:8" ht="82.8" x14ac:dyDescent="0.3">
      <c r="A1300" s="21" t="s">
        <v>738</v>
      </c>
      <c r="B1300" s="60" t="s">
        <v>1855</v>
      </c>
      <c r="C1300" s="30" t="s">
        <v>2735</v>
      </c>
      <c r="F1300" s="19"/>
      <c r="G1300" s="125" t="s">
        <v>2826</v>
      </c>
    </row>
    <row r="1301" spans="1:8" ht="69" x14ac:dyDescent="0.3">
      <c r="A1301" s="21" t="s">
        <v>739</v>
      </c>
      <c r="B1301" s="60" t="s">
        <v>1857</v>
      </c>
      <c r="C1301" s="30" t="s">
        <v>2735</v>
      </c>
      <c r="F1301" s="19"/>
      <c r="G1301" s="125" t="s">
        <v>2826</v>
      </c>
    </row>
    <row r="1302" spans="1:8" ht="82.8" x14ac:dyDescent="0.3">
      <c r="A1302" s="21" t="s">
        <v>740</v>
      </c>
      <c r="B1302" s="60" t="s">
        <v>1856</v>
      </c>
      <c r="C1302" s="30" t="s">
        <v>2735</v>
      </c>
      <c r="F1302" s="19"/>
      <c r="G1302" s="125" t="s">
        <v>2826</v>
      </c>
    </row>
    <row r="1303" spans="1:8" ht="69" x14ac:dyDescent="0.3">
      <c r="A1303" s="21" t="s">
        <v>741</v>
      </c>
      <c r="B1303" s="60" t="s">
        <v>1859</v>
      </c>
      <c r="C1303" s="30" t="s">
        <v>2735</v>
      </c>
      <c r="F1303" s="19"/>
      <c r="G1303" s="125" t="s">
        <v>2826</v>
      </c>
    </row>
    <row r="1304" spans="1:8" ht="69" x14ac:dyDescent="0.3">
      <c r="A1304" s="21" t="s">
        <v>742</v>
      </c>
      <c r="B1304" s="60" t="s">
        <v>1858</v>
      </c>
      <c r="C1304" s="30" t="s">
        <v>2735</v>
      </c>
      <c r="F1304" s="19"/>
      <c r="G1304" s="125" t="s">
        <v>2826</v>
      </c>
      <c r="H1304" s="125" t="s">
        <v>2844</v>
      </c>
    </row>
    <row r="1305" spans="1:8" ht="69.599999999999994" customHeight="1" x14ac:dyDescent="0.3">
      <c r="A1305" s="21" t="s">
        <v>743</v>
      </c>
      <c r="B1305" s="60" t="s">
        <v>1860</v>
      </c>
      <c r="C1305" s="30" t="s">
        <v>2735</v>
      </c>
      <c r="F1305" s="19"/>
      <c r="G1305" s="125" t="s">
        <v>2826</v>
      </c>
      <c r="H1305" s="125" t="s">
        <v>2844</v>
      </c>
    </row>
    <row r="1306" spans="1:8" ht="82.8" x14ac:dyDescent="0.3">
      <c r="A1306" s="21" t="s">
        <v>744</v>
      </c>
      <c r="B1306" s="60" t="s">
        <v>1861</v>
      </c>
      <c r="C1306" s="30" t="s">
        <v>2735</v>
      </c>
      <c r="F1306" s="19"/>
      <c r="G1306" s="125" t="s">
        <v>2826</v>
      </c>
    </row>
    <row r="1307" spans="1:8" ht="69" x14ac:dyDescent="0.3">
      <c r="A1307" s="21" t="s">
        <v>745</v>
      </c>
      <c r="B1307" s="60" t="s">
        <v>151</v>
      </c>
      <c r="C1307" s="30" t="s">
        <v>2735</v>
      </c>
      <c r="F1307" s="19"/>
      <c r="G1307" s="125" t="s">
        <v>2826</v>
      </c>
    </row>
    <row r="1308" spans="1:8" ht="55.2" x14ac:dyDescent="0.3">
      <c r="A1308" s="21" t="s">
        <v>746</v>
      </c>
      <c r="B1308" s="60" t="s">
        <v>1862</v>
      </c>
      <c r="C1308" s="30" t="s">
        <v>2735</v>
      </c>
      <c r="F1308" s="19"/>
      <c r="G1308" s="125" t="s">
        <v>2826</v>
      </c>
    </row>
    <row r="1309" spans="1:8" ht="55.2" x14ac:dyDescent="0.3">
      <c r="A1309" s="21" t="s">
        <v>747</v>
      </c>
      <c r="B1309" s="60" t="s">
        <v>1863</v>
      </c>
      <c r="C1309" s="30" t="s">
        <v>2735</v>
      </c>
      <c r="F1309" s="19"/>
      <c r="G1309" s="125" t="s">
        <v>2826</v>
      </c>
      <c r="H1309" s="125" t="s">
        <v>2832</v>
      </c>
    </row>
    <row r="1310" spans="1:8" ht="69" x14ac:dyDescent="0.3">
      <c r="A1310" s="21"/>
      <c r="B1310" s="61" t="s">
        <v>1864</v>
      </c>
      <c r="F1310" s="19"/>
      <c r="G1310" s="125" t="s">
        <v>2826</v>
      </c>
    </row>
    <row r="1311" spans="1:8" ht="41.4" x14ac:dyDescent="0.3">
      <c r="A1311" s="21" t="s">
        <v>748</v>
      </c>
      <c r="B1311" s="60" t="s">
        <v>1865</v>
      </c>
      <c r="C1311" s="30" t="s">
        <v>2735</v>
      </c>
      <c r="F1311" s="19"/>
      <c r="G1311" s="125" t="s">
        <v>2826</v>
      </c>
      <c r="H1311" s="125" t="s">
        <v>2832</v>
      </c>
    </row>
    <row r="1312" spans="1:8" s="36" customFormat="1" ht="41.4" x14ac:dyDescent="0.3">
      <c r="A1312" s="56"/>
      <c r="B1312" s="59" t="s">
        <v>152</v>
      </c>
      <c r="C1312" s="37"/>
      <c r="F1312" s="38"/>
      <c r="G1312" s="124"/>
      <c r="H1312" s="124"/>
    </row>
    <row r="1313" spans="1:8" s="16" customFormat="1" ht="69" x14ac:dyDescent="0.3">
      <c r="A1313" s="20" t="s">
        <v>1054</v>
      </c>
      <c r="B1313" s="43" t="s">
        <v>967</v>
      </c>
      <c r="C1313" s="31">
        <v>2</v>
      </c>
      <c r="E1313" s="16" t="str">
        <f>IF(COUNTIF(E1314:E1350,"X"),"X","")</f>
        <v/>
      </c>
      <c r="F1313" s="32"/>
      <c r="G1313" s="126" t="s">
        <v>2827</v>
      </c>
      <c r="H1313" s="126"/>
    </row>
    <row r="1314" spans="1:8" s="16" customFormat="1" x14ac:dyDescent="0.3">
      <c r="A1314" s="20" t="s">
        <v>1055</v>
      </c>
      <c r="B1314" s="66" t="s">
        <v>988</v>
      </c>
      <c r="C1314" s="30">
        <v>2</v>
      </c>
      <c r="F1314" s="32"/>
      <c r="G1314" s="126" t="s">
        <v>2827</v>
      </c>
      <c r="H1314" s="126"/>
    </row>
    <row r="1315" spans="1:8" x14ac:dyDescent="0.3">
      <c r="A1315" s="20" t="s">
        <v>1056</v>
      </c>
      <c r="B1315" s="66" t="s">
        <v>153</v>
      </c>
      <c r="C1315" s="30">
        <v>2</v>
      </c>
      <c r="F1315" s="19"/>
      <c r="G1315" s="126" t="s">
        <v>2827</v>
      </c>
    </row>
    <row r="1316" spans="1:8" ht="96.6" x14ac:dyDescent="0.3">
      <c r="A1316" s="20" t="s">
        <v>1057</v>
      </c>
      <c r="B1316" s="66" t="s">
        <v>154</v>
      </c>
      <c r="C1316" s="30">
        <v>2</v>
      </c>
      <c r="F1316" s="19"/>
      <c r="G1316" s="126" t="s">
        <v>2827</v>
      </c>
    </row>
    <row r="1317" spans="1:8" ht="110.4" x14ac:dyDescent="0.3">
      <c r="A1317" s="20"/>
      <c r="B1317" s="61" t="s">
        <v>1868</v>
      </c>
      <c r="F1317" s="19"/>
      <c r="G1317" s="126" t="s">
        <v>2827</v>
      </c>
    </row>
    <row r="1318" spans="1:8" ht="127.95" customHeight="1" x14ac:dyDescent="0.3">
      <c r="A1318" s="20" t="s">
        <v>1058</v>
      </c>
      <c r="B1318" s="66" t="s">
        <v>155</v>
      </c>
      <c r="C1318" s="30">
        <v>2</v>
      </c>
      <c r="F1318" s="19"/>
      <c r="G1318" s="126" t="s">
        <v>2827</v>
      </c>
    </row>
    <row r="1319" spans="1:8" ht="27.6" x14ac:dyDescent="0.3">
      <c r="A1319" s="20" t="s">
        <v>1059</v>
      </c>
      <c r="B1319" s="66" t="s">
        <v>156</v>
      </c>
      <c r="C1319" s="30">
        <v>2</v>
      </c>
      <c r="F1319" s="19"/>
      <c r="G1319" s="126" t="s">
        <v>2827</v>
      </c>
    </row>
    <row r="1320" spans="1:8" ht="151.80000000000001" x14ac:dyDescent="0.3">
      <c r="A1320" s="20" t="s">
        <v>1060</v>
      </c>
      <c r="B1320" s="66" t="s">
        <v>1869</v>
      </c>
      <c r="C1320" s="30">
        <v>2</v>
      </c>
      <c r="F1320" s="19"/>
      <c r="G1320" s="126" t="s">
        <v>2827</v>
      </c>
    </row>
    <row r="1321" spans="1:8" ht="27.6" x14ac:dyDescent="0.3">
      <c r="A1321" s="20" t="s">
        <v>1061</v>
      </c>
      <c r="B1321" s="66" t="s">
        <v>2682</v>
      </c>
      <c r="C1321" s="30">
        <v>2</v>
      </c>
      <c r="F1321" s="19"/>
      <c r="G1321" s="126" t="s">
        <v>2827</v>
      </c>
    </row>
    <row r="1322" spans="1:8" s="16" customFormat="1" ht="27.6" x14ac:dyDescent="0.3">
      <c r="A1322" s="20" t="s">
        <v>1062</v>
      </c>
      <c r="B1322" s="63" t="s">
        <v>157</v>
      </c>
      <c r="C1322" s="31">
        <v>2</v>
      </c>
      <c r="E1322" s="16" t="str">
        <f>IF(COUNTIF(E1323:E1325,"X"),"X","")</f>
        <v/>
      </c>
      <c r="F1322" s="32"/>
      <c r="G1322" s="126" t="s">
        <v>2827</v>
      </c>
      <c r="H1322" s="126"/>
    </row>
    <row r="1323" spans="1:8" ht="82.8" x14ac:dyDescent="0.3">
      <c r="A1323" s="20" t="s">
        <v>1063</v>
      </c>
      <c r="B1323" s="77" t="s">
        <v>313</v>
      </c>
      <c r="C1323" s="30">
        <v>2</v>
      </c>
      <c r="F1323" s="19"/>
      <c r="G1323" s="126" t="s">
        <v>2827</v>
      </c>
    </row>
    <row r="1324" spans="1:8" ht="55.2" x14ac:dyDescent="0.3">
      <c r="A1324" s="20" t="s">
        <v>1064</v>
      </c>
      <c r="B1324" s="77" t="s">
        <v>1204</v>
      </c>
      <c r="C1324" s="30" t="s">
        <v>960</v>
      </c>
      <c r="F1324" s="19"/>
      <c r="G1324" s="126" t="s">
        <v>2827</v>
      </c>
    </row>
    <row r="1325" spans="1:8" ht="41.4" x14ac:dyDescent="0.3">
      <c r="A1325" s="20" t="s">
        <v>1065</v>
      </c>
      <c r="B1325" s="77" t="s">
        <v>1870</v>
      </c>
      <c r="C1325" s="30">
        <v>2</v>
      </c>
      <c r="F1325" s="19"/>
      <c r="G1325" s="126" t="s">
        <v>2827</v>
      </c>
    </row>
    <row r="1326" spans="1:8" s="16" customFormat="1" ht="27.6" x14ac:dyDescent="0.3">
      <c r="A1326" s="20" t="s">
        <v>1066</v>
      </c>
      <c r="B1326" s="63" t="s">
        <v>158</v>
      </c>
      <c r="C1326" s="31">
        <v>2</v>
      </c>
      <c r="E1326" s="16" t="str">
        <f>IF(COUNTIF(E1327:E1330,"X"),"X","")</f>
        <v/>
      </c>
      <c r="F1326" s="32"/>
      <c r="G1326" s="126" t="s">
        <v>2827</v>
      </c>
      <c r="H1326" s="126"/>
    </row>
    <row r="1327" spans="1:8" ht="110.4" x14ac:dyDescent="0.3">
      <c r="A1327" s="20" t="s">
        <v>1067</v>
      </c>
      <c r="B1327" s="77" t="s">
        <v>314</v>
      </c>
      <c r="C1327" s="30">
        <v>2</v>
      </c>
      <c r="F1327" s="19"/>
      <c r="G1327" s="126" t="s">
        <v>2827</v>
      </c>
    </row>
    <row r="1328" spans="1:8" ht="55.2" x14ac:dyDescent="0.3">
      <c r="A1328" s="20" t="s">
        <v>1068</v>
      </c>
      <c r="B1328" s="77" t="s">
        <v>989</v>
      </c>
      <c r="C1328" s="30">
        <v>2</v>
      </c>
      <c r="F1328" s="19"/>
      <c r="G1328" s="126" t="s">
        <v>2827</v>
      </c>
    </row>
    <row r="1329" spans="1:8" ht="41.4" x14ac:dyDescent="0.3">
      <c r="A1329" s="20" t="s">
        <v>1077</v>
      </c>
      <c r="B1329" s="77" t="s">
        <v>359</v>
      </c>
      <c r="C1329" s="30">
        <v>2</v>
      </c>
      <c r="F1329" s="19"/>
      <c r="G1329" s="126" t="s">
        <v>2827</v>
      </c>
    </row>
    <row r="1330" spans="1:8" ht="55.2" x14ac:dyDescent="0.3">
      <c r="A1330" s="20" t="s">
        <v>1080</v>
      </c>
      <c r="B1330" s="77" t="s">
        <v>305</v>
      </c>
      <c r="C1330" s="33" t="s">
        <v>316</v>
      </c>
      <c r="F1330" s="19"/>
      <c r="G1330" s="126" t="s">
        <v>2827</v>
      </c>
    </row>
    <row r="1331" spans="1:8" s="16" customFormat="1" ht="27.6" x14ac:dyDescent="0.3">
      <c r="A1331" s="20" t="s">
        <v>1069</v>
      </c>
      <c r="B1331" s="63" t="s">
        <v>159</v>
      </c>
      <c r="C1331" s="31">
        <v>2</v>
      </c>
      <c r="E1331" s="16" t="str">
        <f>IF(COUNTIF(E1332:E1335,"X"),"X","")</f>
        <v/>
      </c>
      <c r="F1331" s="32"/>
      <c r="G1331" s="126" t="s">
        <v>2827</v>
      </c>
      <c r="H1331" s="126"/>
    </row>
    <row r="1332" spans="1:8" ht="110.4" x14ac:dyDescent="0.3">
      <c r="A1332" s="20" t="s">
        <v>1078</v>
      </c>
      <c r="B1332" s="77" t="s">
        <v>1871</v>
      </c>
      <c r="C1332" s="30">
        <v>2</v>
      </c>
      <c r="F1332" s="19"/>
      <c r="G1332" s="126" t="s">
        <v>2827</v>
      </c>
    </row>
    <row r="1333" spans="1:8" ht="55.2" x14ac:dyDescent="0.3">
      <c r="A1333" s="20" t="s">
        <v>1079</v>
      </c>
      <c r="B1333" s="77" t="s">
        <v>315</v>
      </c>
      <c r="C1333" s="30">
        <v>2</v>
      </c>
      <c r="F1333" s="19"/>
      <c r="G1333" s="126" t="s">
        <v>2827</v>
      </c>
    </row>
    <row r="1334" spans="1:8" ht="55.2" x14ac:dyDescent="0.3">
      <c r="A1334" s="20" t="s">
        <v>1081</v>
      </c>
      <c r="B1334" s="77" t="s">
        <v>304</v>
      </c>
      <c r="C1334" s="33" t="s">
        <v>316</v>
      </c>
      <c r="F1334" s="19"/>
      <c r="G1334" s="126" t="s">
        <v>2827</v>
      </c>
    </row>
    <row r="1335" spans="1:8" ht="55.2" x14ac:dyDescent="0.3">
      <c r="A1335" s="20" t="s">
        <v>1082</v>
      </c>
      <c r="B1335" s="77" t="s">
        <v>305</v>
      </c>
      <c r="C1335" s="33" t="s">
        <v>316</v>
      </c>
      <c r="F1335" s="19"/>
      <c r="G1335" s="126" t="s">
        <v>2827</v>
      </c>
    </row>
    <row r="1336" spans="1:8" x14ac:dyDescent="0.3">
      <c r="A1336" s="20" t="s">
        <v>1070</v>
      </c>
      <c r="B1336" s="66" t="s">
        <v>1872</v>
      </c>
      <c r="C1336" s="31">
        <v>2</v>
      </c>
      <c r="E1336" s="16" t="str">
        <f>IF(COUNTIF(E1337:E1339,"X"),"X","")</f>
        <v/>
      </c>
      <c r="F1336" s="19"/>
      <c r="G1336" s="126" t="s">
        <v>2827</v>
      </c>
    </row>
    <row r="1337" spans="1:8" ht="96.6" x14ac:dyDescent="0.3">
      <c r="A1337" s="20" t="s">
        <v>2480</v>
      </c>
      <c r="B1337" s="77" t="s">
        <v>2725</v>
      </c>
      <c r="C1337" s="30">
        <v>2</v>
      </c>
      <c r="F1337" s="19"/>
      <c r="G1337" s="126" t="s">
        <v>2827</v>
      </c>
    </row>
    <row r="1338" spans="1:8" ht="55.2" x14ac:dyDescent="0.3">
      <c r="A1338" s="20" t="s">
        <v>2481</v>
      </c>
      <c r="B1338" s="77" t="s">
        <v>1873</v>
      </c>
      <c r="C1338" s="30">
        <v>2</v>
      </c>
      <c r="F1338" s="19"/>
      <c r="G1338" s="126" t="s">
        <v>2827</v>
      </c>
    </row>
    <row r="1339" spans="1:8" ht="55.2" x14ac:dyDescent="0.3">
      <c r="A1339" s="20" t="s">
        <v>2482</v>
      </c>
      <c r="B1339" s="77" t="s">
        <v>304</v>
      </c>
      <c r="C1339" s="33" t="s">
        <v>316</v>
      </c>
      <c r="F1339" s="19"/>
      <c r="G1339" s="126" t="s">
        <v>2827</v>
      </c>
    </row>
    <row r="1340" spans="1:8" ht="29.4" customHeight="1" x14ac:dyDescent="0.3">
      <c r="A1340" s="20" t="s">
        <v>1071</v>
      </c>
      <c r="B1340" s="66" t="s">
        <v>160</v>
      </c>
      <c r="C1340" s="30">
        <v>2</v>
      </c>
      <c r="F1340" s="19"/>
      <c r="G1340" s="126" t="s">
        <v>2827</v>
      </c>
    </row>
    <row r="1341" spans="1:8" ht="151.80000000000001" x14ac:dyDescent="0.3">
      <c r="A1341" s="20" t="s">
        <v>1072</v>
      </c>
      <c r="B1341" s="66" t="s">
        <v>1874</v>
      </c>
      <c r="C1341" s="30">
        <v>2</v>
      </c>
      <c r="F1341" s="19"/>
      <c r="G1341" s="126" t="s">
        <v>2827</v>
      </c>
    </row>
    <row r="1342" spans="1:8" ht="82.8" x14ac:dyDescent="0.3">
      <c r="A1342" s="20" t="s">
        <v>1073</v>
      </c>
      <c r="B1342" s="66" t="s">
        <v>2683</v>
      </c>
      <c r="C1342" s="30">
        <v>2</v>
      </c>
      <c r="F1342" s="19"/>
      <c r="G1342" s="126" t="s">
        <v>2827</v>
      </c>
    </row>
    <row r="1343" spans="1:8" ht="124.2" x14ac:dyDescent="0.3">
      <c r="A1343" s="20" t="s">
        <v>1074</v>
      </c>
      <c r="B1343" s="66" t="s">
        <v>2684</v>
      </c>
      <c r="C1343" s="33" t="s">
        <v>316</v>
      </c>
      <c r="F1343" s="19"/>
      <c r="G1343" s="126" t="s">
        <v>2827</v>
      </c>
    </row>
    <row r="1344" spans="1:8" ht="55.2" x14ac:dyDescent="0.3">
      <c r="A1344" s="20" t="s">
        <v>1075</v>
      </c>
      <c r="B1344" s="66" t="s">
        <v>161</v>
      </c>
      <c r="C1344" s="30">
        <v>2</v>
      </c>
      <c r="F1344" s="19"/>
      <c r="G1344" s="126" t="s">
        <v>2827</v>
      </c>
    </row>
    <row r="1345" spans="1:8" ht="124.2" x14ac:dyDescent="0.3">
      <c r="A1345" s="20" t="s">
        <v>1076</v>
      </c>
      <c r="B1345" s="66" t="s">
        <v>1875</v>
      </c>
      <c r="C1345" s="30">
        <v>2</v>
      </c>
      <c r="F1345" s="19"/>
      <c r="G1345" s="126" t="s">
        <v>2827</v>
      </c>
    </row>
    <row r="1346" spans="1:8" x14ac:dyDescent="0.3">
      <c r="A1346" s="20" t="s">
        <v>1083</v>
      </c>
      <c r="B1346" s="66" t="s">
        <v>162</v>
      </c>
      <c r="C1346" s="30">
        <v>2</v>
      </c>
      <c r="F1346" s="19"/>
      <c r="G1346" s="126" t="s">
        <v>2827</v>
      </c>
    </row>
    <row r="1347" spans="1:8" ht="138" x14ac:dyDescent="0.3">
      <c r="A1347" s="20" t="s">
        <v>1084</v>
      </c>
      <c r="B1347" s="66" t="s">
        <v>2685</v>
      </c>
      <c r="C1347" s="30">
        <v>2</v>
      </c>
      <c r="F1347" s="19"/>
      <c r="G1347" s="126" t="s">
        <v>2827</v>
      </c>
    </row>
    <row r="1348" spans="1:8" ht="27.6" x14ac:dyDescent="0.3">
      <c r="A1348" s="20" t="s">
        <v>1085</v>
      </c>
      <c r="B1348" s="66" t="s">
        <v>163</v>
      </c>
      <c r="C1348" s="33" t="s">
        <v>316</v>
      </c>
      <c r="F1348" s="19" t="s">
        <v>1131</v>
      </c>
      <c r="G1348" s="126" t="s">
        <v>2827</v>
      </c>
    </row>
    <row r="1349" spans="1:8" x14ac:dyDescent="0.3">
      <c r="A1349" s="20" t="s">
        <v>1086</v>
      </c>
      <c r="B1349" s="66" t="s">
        <v>164</v>
      </c>
      <c r="C1349" s="30">
        <v>2</v>
      </c>
      <c r="F1349" s="19"/>
      <c r="G1349" s="126" t="s">
        <v>2827</v>
      </c>
    </row>
    <row r="1350" spans="1:8" ht="96.6" x14ac:dyDescent="0.3">
      <c r="A1350" s="20" t="s">
        <v>2483</v>
      </c>
      <c r="B1350" s="66" t="s">
        <v>165</v>
      </c>
      <c r="C1350" s="30">
        <v>2</v>
      </c>
      <c r="F1350" s="19"/>
      <c r="G1350" s="126" t="s">
        <v>2827</v>
      </c>
    </row>
    <row r="1351" spans="1:8" ht="115.2" customHeight="1" x14ac:dyDescent="0.3">
      <c r="A1351" s="20" t="s">
        <v>749</v>
      </c>
      <c r="B1351" s="60" t="s">
        <v>2686</v>
      </c>
      <c r="C1351" s="30">
        <v>3</v>
      </c>
      <c r="F1351" s="19"/>
      <c r="G1351" s="126" t="s">
        <v>2827</v>
      </c>
    </row>
    <row r="1352" spans="1:8" ht="87" customHeight="1" x14ac:dyDescent="0.3">
      <c r="A1352" s="20" t="s">
        <v>750</v>
      </c>
      <c r="B1352" s="60" t="s">
        <v>166</v>
      </c>
      <c r="C1352" s="30" t="s">
        <v>316</v>
      </c>
      <c r="F1352" s="19"/>
      <c r="G1352" s="126" t="s">
        <v>2827</v>
      </c>
    </row>
    <row r="1353" spans="1:8" ht="124.2" x14ac:dyDescent="0.3">
      <c r="A1353" s="20" t="s">
        <v>751</v>
      </c>
      <c r="B1353" s="60" t="s">
        <v>1293</v>
      </c>
      <c r="C1353" s="30">
        <v>2</v>
      </c>
      <c r="F1353" s="19"/>
      <c r="G1353" s="126" t="s">
        <v>2827</v>
      </c>
    </row>
    <row r="1354" spans="1:8" s="36" customFormat="1" x14ac:dyDescent="0.3">
      <c r="A1354" s="56"/>
      <c r="B1354" s="65" t="s">
        <v>1294</v>
      </c>
      <c r="C1354" s="37"/>
      <c r="F1354" s="38"/>
      <c r="G1354" s="124"/>
      <c r="H1354" s="124"/>
    </row>
    <row r="1355" spans="1:8" s="16" customFormat="1" ht="228.75" customHeight="1" x14ac:dyDescent="0.3">
      <c r="A1355" s="18" t="s">
        <v>752</v>
      </c>
      <c r="B1355" s="43" t="s">
        <v>1295</v>
      </c>
      <c r="C1355" s="31" t="s">
        <v>316</v>
      </c>
      <c r="E1355" s="16" t="str">
        <f>IF(COUNTIF(E1356:E1359,"X"),"X","")</f>
        <v/>
      </c>
      <c r="F1355" s="32"/>
      <c r="G1355" s="126" t="s">
        <v>2828</v>
      </c>
      <c r="H1355" s="126"/>
    </row>
    <row r="1356" spans="1:8" ht="27.6" customHeight="1" x14ac:dyDescent="0.3">
      <c r="A1356" s="18" t="s">
        <v>753</v>
      </c>
      <c r="B1356" s="66" t="s">
        <v>167</v>
      </c>
      <c r="C1356" s="30" t="s">
        <v>316</v>
      </c>
      <c r="F1356" s="19"/>
      <c r="G1356" s="126" t="s">
        <v>2828</v>
      </c>
    </row>
    <row r="1357" spans="1:8" x14ac:dyDescent="0.3">
      <c r="A1357" s="18" t="s">
        <v>754</v>
      </c>
      <c r="B1357" s="66" t="s">
        <v>990</v>
      </c>
      <c r="C1357" s="33" t="s">
        <v>316</v>
      </c>
      <c r="F1357" s="19"/>
      <c r="G1357" s="126" t="s">
        <v>2828</v>
      </c>
    </row>
    <row r="1358" spans="1:8" x14ac:dyDescent="0.3">
      <c r="A1358" s="18" t="s">
        <v>755</v>
      </c>
      <c r="B1358" s="66" t="s">
        <v>168</v>
      </c>
      <c r="C1358" s="30" t="s">
        <v>316</v>
      </c>
      <c r="F1358" s="19"/>
      <c r="G1358" s="126" t="s">
        <v>2828</v>
      </c>
    </row>
    <row r="1359" spans="1:8" ht="55.2" x14ac:dyDescent="0.3">
      <c r="A1359" s="18" t="s">
        <v>756</v>
      </c>
      <c r="B1359" s="66" t="s">
        <v>1297</v>
      </c>
      <c r="C1359" s="30" t="s">
        <v>316</v>
      </c>
      <c r="F1359" s="19"/>
      <c r="G1359" s="126" t="s">
        <v>2828</v>
      </c>
    </row>
    <row r="1360" spans="1:8" ht="147" customHeight="1" x14ac:dyDescent="0.3">
      <c r="A1360" s="18"/>
      <c r="B1360" s="90" t="s">
        <v>1296</v>
      </c>
      <c r="C1360" s="53"/>
      <c r="D1360" s="54"/>
      <c r="E1360" s="54"/>
      <c r="F1360" s="55"/>
      <c r="G1360" s="126" t="s">
        <v>2828</v>
      </c>
    </row>
    <row r="1361" spans="1:8" ht="41.4" x14ac:dyDescent="0.3">
      <c r="A1361" s="18" t="s">
        <v>2515</v>
      </c>
      <c r="B1361" s="91" t="s">
        <v>2517</v>
      </c>
      <c r="C1361" s="30" t="s">
        <v>316</v>
      </c>
      <c r="D1361" s="54"/>
      <c r="E1361" s="54"/>
      <c r="F1361" s="55"/>
      <c r="G1361" s="126" t="s">
        <v>2828</v>
      </c>
    </row>
    <row r="1362" spans="1:8" s="54" customFormat="1" ht="69" x14ac:dyDescent="0.3">
      <c r="A1362" s="118"/>
      <c r="B1362" s="90" t="s">
        <v>2516</v>
      </c>
      <c r="C1362" s="53"/>
      <c r="F1362" s="55"/>
      <c r="G1362" s="126" t="s">
        <v>2828</v>
      </c>
      <c r="H1362" s="127"/>
    </row>
    <row r="1363" spans="1:8" s="54" customFormat="1" ht="27.6" x14ac:dyDescent="0.3">
      <c r="A1363" s="118"/>
      <c r="B1363" s="105" t="s">
        <v>1895</v>
      </c>
      <c r="C1363" s="101"/>
      <c r="D1363" s="102"/>
      <c r="E1363" s="102"/>
      <c r="F1363" s="103"/>
      <c r="G1363" s="131"/>
      <c r="H1363" s="131"/>
    </row>
    <row r="1364" spans="1:8" s="16" customFormat="1" ht="41.4" x14ac:dyDescent="0.3">
      <c r="A1364" s="18" t="s">
        <v>757</v>
      </c>
      <c r="B1364" s="43" t="s">
        <v>1269</v>
      </c>
      <c r="C1364" s="31">
        <v>2</v>
      </c>
      <c r="E1364" s="16" t="str">
        <f>IF(COUNTIF(E1365:E1375,"X"),"X","")</f>
        <v/>
      </c>
      <c r="F1364" s="32"/>
      <c r="G1364" s="126" t="s">
        <v>2828</v>
      </c>
      <c r="H1364" s="126"/>
    </row>
    <row r="1365" spans="1:8" ht="69" x14ac:dyDescent="0.3">
      <c r="A1365" s="18" t="s">
        <v>758</v>
      </c>
      <c r="B1365" s="66" t="s">
        <v>1267</v>
      </c>
      <c r="C1365" s="30">
        <v>2</v>
      </c>
      <c r="F1365" s="19"/>
      <c r="G1365" s="126" t="s">
        <v>2828</v>
      </c>
    </row>
    <row r="1366" spans="1:8" ht="110.4" x14ac:dyDescent="0.3">
      <c r="A1366" s="18"/>
      <c r="B1366" s="61" t="s">
        <v>1879</v>
      </c>
      <c r="F1366" s="19"/>
      <c r="G1366" s="126" t="s">
        <v>2828</v>
      </c>
    </row>
    <row r="1367" spans="1:8" ht="41.4" x14ac:dyDescent="0.3">
      <c r="A1367" s="18" t="s">
        <v>759</v>
      </c>
      <c r="B1367" s="66" t="s">
        <v>169</v>
      </c>
      <c r="C1367" s="30">
        <v>2</v>
      </c>
      <c r="F1367" s="19" t="s">
        <v>940</v>
      </c>
      <c r="G1367" s="126" t="s">
        <v>2828</v>
      </c>
    </row>
    <row r="1368" spans="1:8" ht="27.6" x14ac:dyDescent="0.3">
      <c r="A1368" s="18" t="s">
        <v>760</v>
      </c>
      <c r="B1368" s="66" t="s">
        <v>1264</v>
      </c>
      <c r="C1368" s="30">
        <v>2</v>
      </c>
      <c r="F1368" s="19" t="s">
        <v>941</v>
      </c>
      <c r="G1368" s="126" t="s">
        <v>2828</v>
      </c>
    </row>
    <row r="1369" spans="1:8" ht="41.4" x14ac:dyDescent="0.3">
      <c r="A1369" s="18" t="s">
        <v>761</v>
      </c>
      <c r="B1369" s="66" t="s">
        <v>1880</v>
      </c>
      <c r="C1369" s="30">
        <v>2</v>
      </c>
      <c r="F1369" s="19"/>
      <c r="G1369" s="126" t="s">
        <v>2828</v>
      </c>
    </row>
    <row r="1370" spans="1:8" ht="41.4" x14ac:dyDescent="0.3">
      <c r="A1370" s="18"/>
      <c r="B1370" s="61" t="s">
        <v>2720</v>
      </c>
      <c r="F1370" s="19"/>
      <c r="G1370" s="126" t="s">
        <v>2828</v>
      </c>
    </row>
    <row r="1371" spans="1:8" ht="27.6" x14ac:dyDescent="0.3">
      <c r="A1371" s="18" t="s">
        <v>762</v>
      </c>
      <c r="B1371" s="66" t="s">
        <v>1265</v>
      </c>
      <c r="C1371" s="30">
        <v>2</v>
      </c>
      <c r="F1371" s="19"/>
      <c r="G1371" s="126" t="s">
        <v>2828</v>
      </c>
    </row>
    <row r="1372" spans="1:8" ht="82.8" x14ac:dyDescent="0.3">
      <c r="A1372" s="18" t="s">
        <v>763</v>
      </c>
      <c r="B1372" s="66" t="s">
        <v>1270</v>
      </c>
      <c r="C1372" s="30">
        <v>2</v>
      </c>
      <c r="F1372" s="19"/>
      <c r="G1372" s="126" t="s">
        <v>2828</v>
      </c>
    </row>
    <row r="1373" spans="1:8" ht="55.2" x14ac:dyDescent="0.3">
      <c r="A1373" s="18" t="s">
        <v>764</v>
      </c>
      <c r="B1373" s="66" t="s">
        <v>968</v>
      </c>
      <c r="C1373" s="30">
        <v>2</v>
      </c>
      <c r="F1373" s="19"/>
      <c r="G1373" s="126" t="s">
        <v>2828</v>
      </c>
    </row>
    <row r="1374" spans="1:8" ht="110.4" x14ac:dyDescent="0.3">
      <c r="A1374" s="18"/>
      <c r="B1374" s="61" t="s">
        <v>1268</v>
      </c>
      <c r="F1374" s="19"/>
      <c r="G1374" s="126" t="s">
        <v>2828</v>
      </c>
    </row>
    <row r="1375" spans="1:8" ht="82.8" x14ac:dyDescent="0.3">
      <c r="A1375" s="18" t="s">
        <v>1266</v>
      </c>
      <c r="B1375" s="66" t="s">
        <v>170</v>
      </c>
      <c r="C1375" s="30">
        <v>2</v>
      </c>
      <c r="F1375" s="19"/>
      <c r="G1375" s="126" t="s">
        <v>2828</v>
      </c>
    </row>
    <row r="1376" spans="1:8" ht="165.6" x14ac:dyDescent="0.3">
      <c r="A1376" s="18"/>
      <c r="B1376" s="90" t="s">
        <v>1271</v>
      </c>
      <c r="F1376" s="19"/>
      <c r="G1376" s="126" t="s">
        <v>2828</v>
      </c>
    </row>
    <row r="1377" spans="1:8" x14ac:dyDescent="0.3">
      <c r="A1377" s="18"/>
      <c r="B1377" s="105" t="s">
        <v>990</v>
      </c>
      <c r="C1377" s="114"/>
      <c r="D1377" s="115"/>
      <c r="E1377" s="115"/>
      <c r="F1377" s="116"/>
      <c r="G1377" s="131"/>
      <c r="H1377" s="131"/>
    </row>
    <row r="1378" spans="1:8" s="16" customFormat="1" ht="27.6" x14ac:dyDescent="0.3">
      <c r="A1378" s="18" t="s">
        <v>765</v>
      </c>
      <c r="B1378" s="43" t="s">
        <v>1272</v>
      </c>
      <c r="C1378" s="31">
        <v>2</v>
      </c>
      <c r="E1378" s="16" t="str">
        <f>IF(COUNTIF(E1379:E1381,"X"),"X","")</f>
        <v/>
      </c>
      <c r="F1378" s="32"/>
      <c r="G1378" s="126" t="s">
        <v>2828</v>
      </c>
      <c r="H1378" s="126"/>
    </row>
    <row r="1379" spans="1:8" ht="69" x14ac:dyDescent="0.3">
      <c r="A1379" s="18" t="s">
        <v>766</v>
      </c>
      <c r="B1379" s="66" t="s">
        <v>2687</v>
      </c>
      <c r="C1379" s="30">
        <v>2</v>
      </c>
      <c r="F1379" s="19"/>
      <c r="G1379" s="126" t="s">
        <v>2828</v>
      </c>
    </row>
    <row r="1380" spans="1:8" ht="41.4" x14ac:dyDescent="0.3">
      <c r="A1380" s="18" t="s">
        <v>767</v>
      </c>
      <c r="B1380" s="66" t="s">
        <v>171</v>
      </c>
      <c r="C1380" s="30">
        <v>2</v>
      </c>
      <c r="F1380" s="19"/>
      <c r="G1380" s="126" t="s">
        <v>2828</v>
      </c>
    </row>
    <row r="1381" spans="1:8" ht="73.2" customHeight="1" x14ac:dyDescent="0.3">
      <c r="A1381" s="18" t="s">
        <v>768</v>
      </c>
      <c r="B1381" s="74" t="s">
        <v>1881</v>
      </c>
      <c r="C1381" s="30">
        <v>2</v>
      </c>
      <c r="F1381" s="19"/>
      <c r="G1381" s="126" t="s">
        <v>2828</v>
      </c>
    </row>
    <row r="1382" spans="1:8" x14ac:dyDescent="0.3">
      <c r="A1382" s="18"/>
      <c r="B1382" s="117" t="s">
        <v>168</v>
      </c>
      <c r="C1382" s="114"/>
      <c r="D1382" s="115"/>
      <c r="E1382" s="115"/>
      <c r="F1382" s="116"/>
      <c r="G1382" s="131"/>
      <c r="H1382" s="131"/>
    </row>
    <row r="1383" spans="1:8" s="16" customFormat="1" ht="41.4" x14ac:dyDescent="0.3">
      <c r="A1383" s="18" t="s">
        <v>769</v>
      </c>
      <c r="B1383" s="43" t="s">
        <v>1273</v>
      </c>
      <c r="C1383" s="31">
        <v>2</v>
      </c>
      <c r="E1383" s="16" t="str">
        <f>IF(COUNTIF(E1384:E1386,"X"),"X","")</f>
        <v/>
      </c>
      <c r="F1383" s="32"/>
      <c r="G1383" s="126" t="s">
        <v>2828</v>
      </c>
      <c r="H1383" s="126"/>
    </row>
    <row r="1384" spans="1:8" x14ac:dyDescent="0.3">
      <c r="A1384" s="18" t="s">
        <v>770</v>
      </c>
      <c r="B1384" s="66" t="s">
        <v>301</v>
      </c>
      <c r="C1384" s="30">
        <v>2</v>
      </c>
      <c r="F1384" s="19"/>
      <c r="G1384" s="126" t="s">
        <v>2828</v>
      </c>
    </row>
    <row r="1385" spans="1:8" ht="41.4" x14ac:dyDescent="0.3">
      <c r="A1385" s="18" t="s">
        <v>771</v>
      </c>
      <c r="B1385" s="66" t="s">
        <v>302</v>
      </c>
      <c r="C1385" s="30">
        <v>2</v>
      </c>
      <c r="F1385" s="19"/>
      <c r="G1385" s="126" t="s">
        <v>2828</v>
      </c>
    </row>
    <row r="1386" spans="1:8" x14ac:dyDescent="0.3">
      <c r="A1386" s="18" t="s">
        <v>772</v>
      </c>
      <c r="B1386" s="66" t="s">
        <v>303</v>
      </c>
      <c r="C1386" s="30">
        <v>2</v>
      </c>
      <c r="F1386" s="19"/>
      <c r="G1386" s="126" t="s">
        <v>2828</v>
      </c>
    </row>
    <row r="1387" spans="1:8" ht="138" x14ac:dyDescent="0.3">
      <c r="A1387" s="18" t="s">
        <v>773</v>
      </c>
      <c r="B1387" s="111" t="s">
        <v>1882</v>
      </c>
      <c r="C1387" s="30">
        <v>2</v>
      </c>
      <c r="F1387" s="19"/>
      <c r="G1387" s="126" t="s">
        <v>2828</v>
      </c>
    </row>
    <row r="1388" spans="1:8" x14ac:dyDescent="0.3">
      <c r="A1388" s="18"/>
      <c r="B1388" s="105" t="s">
        <v>1896</v>
      </c>
      <c r="C1388" s="114"/>
      <c r="D1388" s="115"/>
      <c r="E1388" s="115"/>
      <c r="F1388" s="116"/>
      <c r="G1388" s="131"/>
      <c r="H1388" s="131"/>
    </row>
    <row r="1389" spans="1:8" s="16" customFormat="1" ht="41.4" x14ac:dyDescent="0.3">
      <c r="A1389" s="18" t="s">
        <v>774</v>
      </c>
      <c r="B1389" s="43" t="s">
        <v>1274</v>
      </c>
      <c r="C1389" s="31">
        <v>2</v>
      </c>
      <c r="E1389" s="16" t="str">
        <f>IF(COUNTIF(E1390:E1400,"X"),"X","")</f>
        <v/>
      </c>
      <c r="F1389" s="32"/>
      <c r="G1389" s="126" t="s">
        <v>2828</v>
      </c>
      <c r="H1389" s="126"/>
    </row>
    <row r="1390" spans="1:8" ht="57" customHeight="1" x14ac:dyDescent="0.3">
      <c r="A1390" s="18" t="s">
        <v>775</v>
      </c>
      <c r="B1390" s="66" t="s">
        <v>172</v>
      </c>
      <c r="C1390" s="30">
        <v>2</v>
      </c>
      <c r="F1390" s="19" t="s">
        <v>942</v>
      </c>
      <c r="G1390" s="126" t="s">
        <v>2828</v>
      </c>
    </row>
    <row r="1391" spans="1:8" ht="138" x14ac:dyDescent="0.3">
      <c r="A1391" s="18"/>
      <c r="B1391" s="61" t="s">
        <v>1275</v>
      </c>
      <c r="F1391" s="19"/>
      <c r="G1391" s="126" t="s">
        <v>2828</v>
      </c>
    </row>
    <row r="1392" spans="1:8" ht="41.4" x14ac:dyDescent="0.3">
      <c r="A1392" s="18" t="s">
        <v>776</v>
      </c>
      <c r="B1392" s="66" t="s">
        <v>173</v>
      </c>
      <c r="C1392" s="30">
        <v>2</v>
      </c>
      <c r="F1392" s="19"/>
      <c r="G1392" s="126" t="s">
        <v>2828</v>
      </c>
    </row>
    <row r="1393" spans="1:8" ht="41.4" x14ac:dyDescent="0.3">
      <c r="A1393" s="18" t="s">
        <v>777</v>
      </c>
      <c r="B1393" s="66" t="s">
        <v>174</v>
      </c>
      <c r="C1393" s="30">
        <v>2</v>
      </c>
      <c r="F1393" s="19"/>
      <c r="G1393" s="126" t="s">
        <v>2828</v>
      </c>
    </row>
    <row r="1394" spans="1:8" ht="55.2" x14ac:dyDescent="0.3">
      <c r="A1394" s="18" t="s">
        <v>778</v>
      </c>
      <c r="B1394" s="66" t="s">
        <v>175</v>
      </c>
      <c r="C1394" s="30">
        <v>2</v>
      </c>
      <c r="F1394" s="19"/>
      <c r="G1394" s="126" t="s">
        <v>2828</v>
      </c>
    </row>
    <row r="1395" spans="1:8" ht="55.2" x14ac:dyDescent="0.3">
      <c r="A1395" s="18" t="s">
        <v>779</v>
      </c>
      <c r="B1395" s="66" t="s">
        <v>176</v>
      </c>
      <c r="C1395" s="30">
        <v>2</v>
      </c>
      <c r="F1395" s="19" t="s">
        <v>943</v>
      </c>
      <c r="G1395" s="126" t="s">
        <v>2828</v>
      </c>
    </row>
    <row r="1396" spans="1:8" ht="27.6" x14ac:dyDescent="0.3">
      <c r="A1396" s="18" t="s">
        <v>780</v>
      </c>
      <c r="B1396" s="66" t="s">
        <v>1276</v>
      </c>
      <c r="C1396" s="30">
        <v>2</v>
      </c>
      <c r="F1396" s="19"/>
      <c r="G1396" s="126" t="s">
        <v>2828</v>
      </c>
    </row>
    <row r="1397" spans="1:8" x14ac:dyDescent="0.3">
      <c r="A1397" s="18"/>
      <c r="B1397" s="61" t="s">
        <v>1277</v>
      </c>
      <c r="F1397" s="19"/>
      <c r="G1397" s="126" t="s">
        <v>2828</v>
      </c>
    </row>
    <row r="1398" spans="1:8" ht="41.4" x14ac:dyDescent="0.3">
      <c r="A1398" s="18" t="s">
        <v>781</v>
      </c>
      <c r="B1398" s="66" t="s">
        <v>1883</v>
      </c>
      <c r="C1398" s="30">
        <v>2</v>
      </c>
      <c r="F1398" s="19"/>
      <c r="G1398" s="126" t="s">
        <v>2828</v>
      </c>
    </row>
    <row r="1399" spans="1:8" ht="41.4" x14ac:dyDescent="0.3">
      <c r="A1399" s="18" t="s">
        <v>1130</v>
      </c>
      <c r="B1399" s="66" t="s">
        <v>1278</v>
      </c>
      <c r="C1399" s="30">
        <v>2</v>
      </c>
      <c r="F1399" s="19"/>
      <c r="G1399" s="126" t="s">
        <v>2828</v>
      </c>
    </row>
    <row r="1400" spans="1:8" ht="27.6" x14ac:dyDescent="0.3">
      <c r="A1400" s="18" t="s">
        <v>782</v>
      </c>
      <c r="B1400" s="66" t="s">
        <v>1279</v>
      </c>
      <c r="C1400" s="30">
        <v>2</v>
      </c>
      <c r="F1400" s="19"/>
      <c r="G1400" s="126" t="s">
        <v>2828</v>
      </c>
    </row>
    <row r="1401" spans="1:8" ht="151.80000000000001" x14ac:dyDescent="0.3">
      <c r="A1401" s="118" t="s">
        <v>783</v>
      </c>
      <c r="B1401" s="111" t="s">
        <v>1884</v>
      </c>
      <c r="C1401" s="53">
        <v>3</v>
      </c>
      <c r="D1401" s="54"/>
      <c r="E1401" s="54"/>
      <c r="F1401" s="55"/>
      <c r="G1401" s="126" t="s">
        <v>2828</v>
      </c>
    </row>
    <row r="1402" spans="1:8" x14ac:dyDescent="0.3">
      <c r="A1402" s="118"/>
      <c r="B1402" s="105" t="s">
        <v>168</v>
      </c>
      <c r="C1402" s="101"/>
      <c r="D1402" s="102"/>
      <c r="E1402" s="102"/>
      <c r="F1402" s="103"/>
      <c r="G1402" s="131"/>
      <c r="H1402" s="131"/>
    </row>
    <row r="1403" spans="1:8" ht="110.4" x14ac:dyDescent="0.3">
      <c r="A1403" s="18" t="s">
        <v>784</v>
      </c>
      <c r="B1403" s="60" t="s">
        <v>1280</v>
      </c>
      <c r="C1403" s="30">
        <v>2</v>
      </c>
      <c r="F1403" s="19"/>
      <c r="G1403" s="126" t="s">
        <v>2828</v>
      </c>
    </row>
    <row r="1404" spans="1:8" ht="166.2" customHeight="1" x14ac:dyDescent="0.3">
      <c r="A1404" s="18" t="s">
        <v>785</v>
      </c>
      <c r="B1404" s="60" t="s">
        <v>1885</v>
      </c>
      <c r="C1404" s="30">
        <v>2</v>
      </c>
      <c r="F1404" s="19"/>
      <c r="G1404" s="126" t="s">
        <v>2828</v>
      </c>
    </row>
    <row r="1405" spans="1:8" ht="234.6" x14ac:dyDescent="0.3">
      <c r="A1405" s="18" t="s">
        <v>786</v>
      </c>
      <c r="B1405" s="60" t="s">
        <v>1886</v>
      </c>
      <c r="C1405" s="30">
        <v>2</v>
      </c>
      <c r="F1405" s="19"/>
      <c r="G1405" s="126" t="s">
        <v>2828</v>
      </c>
    </row>
    <row r="1406" spans="1:8" ht="124.2" x14ac:dyDescent="0.3">
      <c r="A1406" s="18" t="s">
        <v>787</v>
      </c>
      <c r="B1406" s="60" t="s">
        <v>1887</v>
      </c>
      <c r="C1406" s="30">
        <v>2</v>
      </c>
      <c r="F1406" s="19"/>
      <c r="G1406" s="126" t="s">
        <v>2828</v>
      </c>
    </row>
    <row r="1407" spans="1:8" ht="82.8" x14ac:dyDescent="0.3">
      <c r="A1407" s="18" t="s">
        <v>788</v>
      </c>
      <c r="B1407" s="60" t="s">
        <v>1281</v>
      </c>
      <c r="C1407" s="30">
        <v>2</v>
      </c>
      <c r="F1407" s="19"/>
      <c r="G1407" s="126" t="s">
        <v>2828</v>
      </c>
    </row>
    <row r="1408" spans="1:8" s="16" customFormat="1" ht="58.95" customHeight="1" x14ac:dyDescent="0.3">
      <c r="A1408" s="18" t="s">
        <v>789</v>
      </c>
      <c r="B1408" s="43" t="s">
        <v>1282</v>
      </c>
      <c r="C1408" s="31">
        <v>2</v>
      </c>
      <c r="E1408" s="16" t="str">
        <f>IF(COUNTIF(E1409:E1417,"X"),"X","")</f>
        <v/>
      </c>
      <c r="F1408" s="32"/>
      <c r="G1408" s="126" t="s">
        <v>2828</v>
      </c>
      <c r="H1408" s="126"/>
    </row>
    <row r="1409" spans="1:8" ht="27.6" x14ac:dyDescent="0.3">
      <c r="A1409" s="18" t="s">
        <v>790</v>
      </c>
      <c r="B1409" s="66" t="s">
        <v>177</v>
      </c>
      <c r="C1409" s="30">
        <v>2</v>
      </c>
      <c r="F1409" s="19"/>
      <c r="G1409" s="126" t="s">
        <v>2828</v>
      </c>
    </row>
    <row r="1410" spans="1:8" ht="41.4" x14ac:dyDescent="0.3">
      <c r="A1410" s="18" t="s">
        <v>791</v>
      </c>
      <c r="B1410" s="66" t="s">
        <v>178</v>
      </c>
      <c r="C1410" s="30">
        <v>2</v>
      </c>
      <c r="F1410" s="19"/>
      <c r="G1410" s="126" t="s">
        <v>2828</v>
      </c>
    </row>
    <row r="1411" spans="1:8" ht="41.4" x14ac:dyDescent="0.3">
      <c r="A1411" s="18" t="s">
        <v>792</v>
      </c>
      <c r="B1411" s="66" t="s">
        <v>1283</v>
      </c>
      <c r="C1411" s="30">
        <v>2</v>
      </c>
      <c r="F1411" s="19"/>
      <c r="G1411" s="126" t="s">
        <v>2828</v>
      </c>
    </row>
    <row r="1412" spans="1:8" ht="110.4" x14ac:dyDescent="0.3">
      <c r="A1412" s="18" t="s">
        <v>793</v>
      </c>
      <c r="B1412" s="66" t="s">
        <v>1284</v>
      </c>
      <c r="C1412" s="30">
        <v>2</v>
      </c>
      <c r="F1412" s="19"/>
      <c r="G1412" s="126" t="s">
        <v>2828</v>
      </c>
    </row>
    <row r="1413" spans="1:8" ht="27.6" x14ac:dyDescent="0.3">
      <c r="A1413" s="18" t="s">
        <v>794</v>
      </c>
      <c r="B1413" s="66" t="s">
        <v>1285</v>
      </c>
      <c r="C1413" s="30">
        <v>2</v>
      </c>
      <c r="F1413" s="19"/>
      <c r="G1413" s="126" t="s">
        <v>2828</v>
      </c>
    </row>
    <row r="1414" spans="1:8" ht="110.4" x14ac:dyDescent="0.3">
      <c r="A1414" s="18" t="s">
        <v>795</v>
      </c>
      <c r="B1414" s="66" t="s">
        <v>1286</v>
      </c>
      <c r="C1414" s="30">
        <v>2</v>
      </c>
      <c r="G1414" s="126" t="s">
        <v>2828</v>
      </c>
    </row>
    <row r="1415" spans="1:8" ht="27.6" x14ac:dyDescent="0.3">
      <c r="A1415" s="18" t="s">
        <v>796</v>
      </c>
      <c r="B1415" s="66" t="s">
        <v>1287</v>
      </c>
      <c r="C1415" s="30">
        <v>2</v>
      </c>
      <c r="F1415" s="19"/>
      <c r="G1415" s="126" t="s">
        <v>2828</v>
      </c>
    </row>
    <row r="1416" spans="1:8" ht="96.6" x14ac:dyDescent="0.3">
      <c r="A1416" s="18" t="s">
        <v>797</v>
      </c>
      <c r="B1416" s="66" t="s">
        <v>179</v>
      </c>
      <c r="C1416" s="30">
        <v>2</v>
      </c>
      <c r="F1416" s="19"/>
      <c r="G1416" s="126" t="s">
        <v>2828</v>
      </c>
    </row>
    <row r="1417" spans="1:8" ht="69" x14ac:dyDescent="0.3">
      <c r="A1417" s="18" t="s">
        <v>1288</v>
      </c>
      <c r="B1417" s="74" t="s">
        <v>1289</v>
      </c>
      <c r="C1417" s="53">
        <v>2</v>
      </c>
      <c r="F1417" s="19"/>
      <c r="G1417" s="126" t="s">
        <v>2828</v>
      </c>
    </row>
    <row r="1418" spans="1:8" ht="124.2" x14ac:dyDescent="0.3">
      <c r="A1418" s="18"/>
      <c r="B1418" s="117" t="s">
        <v>2484</v>
      </c>
      <c r="C1418" s="101"/>
      <c r="D1418" s="115"/>
      <c r="E1418" s="115"/>
      <c r="F1418" s="116"/>
      <c r="G1418" s="131"/>
    </row>
    <row r="1419" spans="1:8" s="16" customFormat="1" ht="69" x14ac:dyDescent="0.3">
      <c r="A1419" s="18" t="s">
        <v>1087</v>
      </c>
      <c r="B1419" s="43" t="s">
        <v>1290</v>
      </c>
      <c r="C1419" s="31">
        <v>2</v>
      </c>
      <c r="E1419" s="16" t="str">
        <f>IF(COUNTIF(E1420:E1476,"X"),"X","")</f>
        <v/>
      </c>
      <c r="F1419" s="32"/>
      <c r="G1419" s="126" t="s">
        <v>2828</v>
      </c>
      <c r="H1419" s="126"/>
    </row>
    <row r="1420" spans="1:8" x14ac:dyDescent="0.3">
      <c r="A1420" s="18" t="s">
        <v>1088</v>
      </c>
      <c r="B1420" s="66" t="s">
        <v>180</v>
      </c>
      <c r="C1420" s="30">
        <v>2</v>
      </c>
      <c r="F1420" s="19"/>
      <c r="G1420" s="126" t="s">
        <v>2828</v>
      </c>
    </row>
    <row r="1421" spans="1:8" ht="27.6" x14ac:dyDescent="0.3">
      <c r="A1421" s="18" t="s">
        <v>1089</v>
      </c>
      <c r="B1421" s="74" t="s">
        <v>181</v>
      </c>
      <c r="C1421" s="53">
        <v>2</v>
      </c>
      <c r="F1421" s="19"/>
      <c r="G1421" s="126" t="s">
        <v>2828</v>
      </c>
    </row>
    <row r="1422" spans="1:8" ht="27.6" x14ac:dyDescent="0.3">
      <c r="A1422" s="18"/>
      <c r="B1422" s="104" t="s">
        <v>1897</v>
      </c>
      <c r="C1422" s="101"/>
      <c r="D1422" s="115"/>
      <c r="E1422" s="115"/>
      <c r="F1422" s="116"/>
      <c r="G1422" s="131"/>
    </row>
    <row r="1423" spans="1:8" ht="27.6" x14ac:dyDescent="0.3">
      <c r="A1423" s="18" t="s">
        <v>1090</v>
      </c>
      <c r="B1423" s="74" t="s">
        <v>182</v>
      </c>
      <c r="C1423" s="53">
        <v>2</v>
      </c>
      <c r="F1423" s="19"/>
      <c r="G1423" s="126" t="s">
        <v>2828</v>
      </c>
    </row>
    <row r="1424" spans="1:8" ht="69" x14ac:dyDescent="0.3">
      <c r="A1424" s="18" t="s">
        <v>1091</v>
      </c>
      <c r="B1424" s="74" t="s">
        <v>1888</v>
      </c>
      <c r="C1424" s="53">
        <v>2</v>
      </c>
      <c r="F1424" s="19"/>
      <c r="G1424" s="126" t="s">
        <v>2828</v>
      </c>
    </row>
    <row r="1425" spans="1:7" x14ac:dyDescent="0.3">
      <c r="A1425" s="18"/>
      <c r="B1425" s="104" t="s">
        <v>1898</v>
      </c>
      <c r="C1425" s="101"/>
      <c r="D1425" s="115"/>
      <c r="E1425" s="115"/>
      <c r="F1425" s="116"/>
      <c r="G1425" s="131"/>
    </row>
    <row r="1426" spans="1:7" x14ac:dyDescent="0.3">
      <c r="A1426" s="18" t="s">
        <v>1092</v>
      </c>
      <c r="B1426" s="74" t="s">
        <v>2628</v>
      </c>
      <c r="C1426" s="106">
        <v>2</v>
      </c>
      <c r="E1426" s="16" t="str">
        <f>IF(COUNTIF(E1427:E1431,"X"),"X","")</f>
        <v/>
      </c>
      <c r="F1426" s="19"/>
      <c r="G1426" s="126" t="s">
        <v>2828</v>
      </c>
    </row>
    <row r="1427" spans="1:7" ht="69" x14ac:dyDescent="0.3">
      <c r="A1427" s="18" t="s">
        <v>2485</v>
      </c>
      <c r="B1427" s="73" t="s">
        <v>1889</v>
      </c>
      <c r="C1427" s="30">
        <v>2</v>
      </c>
      <c r="F1427" s="19"/>
      <c r="G1427" s="126" t="s">
        <v>2828</v>
      </c>
    </row>
    <row r="1428" spans="1:7" ht="55.2" x14ac:dyDescent="0.3">
      <c r="A1428" s="18" t="s">
        <v>2486</v>
      </c>
      <c r="B1428" s="73" t="s">
        <v>1890</v>
      </c>
      <c r="C1428" s="30">
        <v>2</v>
      </c>
      <c r="F1428" s="19"/>
      <c r="G1428" s="126" t="s">
        <v>2828</v>
      </c>
    </row>
    <row r="1429" spans="1:7" x14ac:dyDescent="0.3">
      <c r="A1429" s="18" t="s">
        <v>2487</v>
      </c>
      <c r="B1429" s="73" t="s">
        <v>2629</v>
      </c>
      <c r="C1429" s="30">
        <v>2</v>
      </c>
      <c r="F1429" s="19"/>
      <c r="G1429" s="126" t="s">
        <v>2828</v>
      </c>
    </row>
    <row r="1430" spans="1:7" ht="96.6" x14ac:dyDescent="0.3">
      <c r="A1430" s="18" t="s">
        <v>2488</v>
      </c>
      <c r="B1430" s="73" t="s">
        <v>2630</v>
      </c>
      <c r="C1430" s="30">
        <v>2</v>
      </c>
      <c r="F1430" s="19"/>
      <c r="G1430" s="126" t="s">
        <v>2828</v>
      </c>
    </row>
    <row r="1431" spans="1:7" ht="163.19999999999999" customHeight="1" x14ac:dyDescent="0.3">
      <c r="A1431" s="18" t="s">
        <v>2489</v>
      </c>
      <c r="B1431" s="73" t="s">
        <v>2631</v>
      </c>
      <c r="C1431" s="30">
        <v>2</v>
      </c>
      <c r="F1431" s="19"/>
      <c r="G1431" s="126" t="s">
        <v>2828</v>
      </c>
    </row>
    <row r="1432" spans="1:7" ht="110.4" x14ac:dyDescent="0.3">
      <c r="A1432" s="18"/>
      <c r="B1432" s="90" t="s">
        <v>1137</v>
      </c>
      <c r="C1432" s="53"/>
      <c r="F1432" s="19"/>
      <c r="G1432" s="126" t="s">
        <v>2828</v>
      </c>
    </row>
    <row r="1433" spans="1:7" ht="27.6" x14ac:dyDescent="0.3">
      <c r="A1433" s="18"/>
      <c r="B1433" s="104" t="s">
        <v>1899</v>
      </c>
      <c r="C1433" s="101"/>
      <c r="D1433" s="115"/>
      <c r="E1433" s="115"/>
      <c r="F1433" s="116"/>
      <c r="G1433" s="131"/>
    </row>
    <row r="1434" spans="1:7" ht="41.4" x14ac:dyDescent="0.3">
      <c r="A1434" s="18" t="s">
        <v>1093</v>
      </c>
      <c r="B1434" s="63" t="s">
        <v>2636</v>
      </c>
      <c r="C1434" s="31">
        <v>2</v>
      </c>
      <c r="E1434" s="16" t="str">
        <f>IF(COUNTIF(E1435:E1443,"X"),"X","")</f>
        <v/>
      </c>
      <c r="F1434" s="19"/>
      <c r="G1434" s="126" t="s">
        <v>2828</v>
      </c>
    </row>
    <row r="1435" spans="1:7" ht="151.80000000000001" x14ac:dyDescent="0.3">
      <c r="A1435" s="18" t="s">
        <v>1094</v>
      </c>
      <c r="B1435" s="64" t="s">
        <v>2688</v>
      </c>
      <c r="C1435" s="34">
        <v>2</v>
      </c>
      <c r="F1435" s="19"/>
      <c r="G1435" s="126" t="s">
        <v>2828</v>
      </c>
    </row>
    <row r="1436" spans="1:7" ht="41.4" x14ac:dyDescent="0.3">
      <c r="A1436" s="18" t="s">
        <v>1095</v>
      </c>
      <c r="B1436" s="64" t="s">
        <v>2632</v>
      </c>
      <c r="C1436" s="30">
        <v>2</v>
      </c>
      <c r="F1436" s="19"/>
      <c r="G1436" s="126" t="s">
        <v>2828</v>
      </c>
    </row>
    <row r="1437" spans="1:7" ht="55.2" x14ac:dyDescent="0.3">
      <c r="A1437" s="18" t="s">
        <v>1096</v>
      </c>
      <c r="B1437" s="64" t="s">
        <v>2633</v>
      </c>
      <c r="C1437" s="30">
        <v>2</v>
      </c>
      <c r="F1437" s="19"/>
      <c r="G1437" s="126" t="s">
        <v>2828</v>
      </c>
    </row>
    <row r="1438" spans="1:7" ht="55.2" x14ac:dyDescent="0.3">
      <c r="A1438" s="18" t="s">
        <v>1097</v>
      </c>
      <c r="B1438" s="64" t="s">
        <v>2634</v>
      </c>
      <c r="C1438" s="30">
        <v>2</v>
      </c>
      <c r="F1438" s="19"/>
      <c r="G1438" s="126" t="s">
        <v>2828</v>
      </c>
    </row>
    <row r="1439" spans="1:7" ht="55.2" x14ac:dyDescent="0.3">
      <c r="A1439" s="18" t="s">
        <v>1098</v>
      </c>
      <c r="B1439" s="64" t="s">
        <v>2635</v>
      </c>
      <c r="C1439" s="30">
        <v>2</v>
      </c>
      <c r="F1439" s="19"/>
      <c r="G1439" s="126" t="s">
        <v>2828</v>
      </c>
    </row>
    <row r="1440" spans="1:7" ht="110.4" x14ac:dyDescent="0.3">
      <c r="A1440" s="18" t="s">
        <v>1099</v>
      </c>
      <c r="B1440" s="64" t="s">
        <v>2637</v>
      </c>
      <c r="C1440" s="30">
        <v>2</v>
      </c>
      <c r="F1440" s="19"/>
      <c r="G1440" s="126" t="s">
        <v>2828</v>
      </c>
    </row>
    <row r="1441" spans="1:8" x14ac:dyDescent="0.3">
      <c r="A1441" s="18" t="s">
        <v>2490</v>
      </c>
      <c r="B1441" s="92" t="s">
        <v>1891</v>
      </c>
      <c r="C1441" s="30">
        <v>2</v>
      </c>
      <c r="F1441" s="19"/>
      <c r="G1441" s="126" t="s">
        <v>2828</v>
      </c>
    </row>
    <row r="1442" spans="1:8" ht="96.6" x14ac:dyDescent="0.3">
      <c r="A1442" s="18" t="s">
        <v>2491</v>
      </c>
      <c r="B1442" s="93" t="s">
        <v>1892</v>
      </c>
      <c r="C1442" s="30">
        <v>2</v>
      </c>
      <c r="F1442" s="19"/>
      <c r="G1442" s="126" t="s">
        <v>2828</v>
      </c>
    </row>
    <row r="1443" spans="1:8" s="54" customFormat="1" ht="55.2" x14ac:dyDescent="0.3">
      <c r="A1443" s="118" t="s">
        <v>2492</v>
      </c>
      <c r="B1443" s="121" t="s">
        <v>1893</v>
      </c>
      <c r="C1443" s="53">
        <v>2</v>
      </c>
      <c r="F1443" s="55"/>
      <c r="G1443" s="126" t="s">
        <v>2828</v>
      </c>
      <c r="H1443" s="127"/>
    </row>
    <row r="1444" spans="1:8" s="54" customFormat="1" ht="27.6" x14ac:dyDescent="0.3">
      <c r="A1444" s="118"/>
      <c r="B1444" s="104" t="s">
        <v>1900</v>
      </c>
      <c r="C1444" s="101"/>
      <c r="D1444" s="102"/>
      <c r="E1444" s="102"/>
      <c r="F1444" s="103"/>
      <c r="G1444" s="131"/>
      <c r="H1444" s="127"/>
    </row>
    <row r="1445" spans="1:8" ht="124.2" x14ac:dyDescent="0.3">
      <c r="A1445" s="18" t="s">
        <v>1100</v>
      </c>
      <c r="B1445" s="66" t="s">
        <v>2721</v>
      </c>
      <c r="C1445" s="30">
        <v>2</v>
      </c>
      <c r="F1445" s="19"/>
      <c r="G1445" s="126" t="s">
        <v>2828</v>
      </c>
    </row>
    <row r="1446" spans="1:8" ht="69" x14ac:dyDescent="0.3">
      <c r="A1446" s="18"/>
      <c r="B1446" s="94" t="s">
        <v>1894</v>
      </c>
      <c r="F1446" s="19"/>
      <c r="G1446" s="126" t="s">
        <v>2828</v>
      </c>
    </row>
    <row r="1447" spans="1:8" ht="27.6" x14ac:dyDescent="0.3">
      <c r="A1447" s="18"/>
      <c r="B1447" s="122" t="s">
        <v>1901</v>
      </c>
      <c r="C1447" s="114"/>
      <c r="D1447" s="115"/>
      <c r="E1447" s="115"/>
      <c r="F1447" s="116"/>
      <c r="G1447" s="131"/>
    </row>
    <row r="1448" spans="1:8" s="16" customFormat="1" ht="27.6" x14ac:dyDescent="0.3">
      <c r="A1448" s="18" t="s">
        <v>1101</v>
      </c>
      <c r="B1448" s="63" t="s">
        <v>2689</v>
      </c>
      <c r="C1448" s="31">
        <v>2</v>
      </c>
      <c r="E1448" s="16" t="str">
        <f>IF(COUNTIF(E1449:E1459,"X"),"X","")</f>
        <v/>
      </c>
      <c r="F1448" s="32"/>
      <c r="G1448" s="126" t="s">
        <v>2828</v>
      </c>
      <c r="H1448" s="126"/>
    </row>
    <row r="1449" spans="1:8" s="16" customFormat="1" ht="28.8" customHeight="1" x14ac:dyDescent="0.3">
      <c r="A1449" s="18" t="s">
        <v>1108</v>
      </c>
      <c r="B1449" s="64" t="s">
        <v>2638</v>
      </c>
      <c r="C1449" s="31">
        <v>2</v>
      </c>
      <c r="E1449" s="16" t="str">
        <f>IF(COUNTIF(E1450:E1451,"X"),"X","")</f>
        <v/>
      </c>
      <c r="F1449" s="32"/>
      <c r="G1449" s="126" t="s">
        <v>2828</v>
      </c>
      <c r="H1449" s="126"/>
    </row>
    <row r="1450" spans="1:8" s="16" customFormat="1" ht="55.2" x14ac:dyDescent="0.3">
      <c r="A1450" s="18" t="s">
        <v>2493</v>
      </c>
      <c r="B1450" s="92" t="s">
        <v>2639</v>
      </c>
      <c r="C1450" s="30">
        <v>2</v>
      </c>
      <c r="F1450" s="32"/>
      <c r="G1450" s="126" t="s">
        <v>2828</v>
      </c>
      <c r="H1450" s="126"/>
    </row>
    <row r="1451" spans="1:8" s="16" customFormat="1" ht="41.4" x14ac:dyDescent="0.3">
      <c r="A1451" s="18" t="s">
        <v>2494</v>
      </c>
      <c r="B1451" s="92" t="s">
        <v>2640</v>
      </c>
      <c r="C1451" s="30">
        <v>2</v>
      </c>
      <c r="F1451" s="32"/>
      <c r="G1451" s="126" t="s">
        <v>2828</v>
      </c>
      <c r="H1451" s="126"/>
    </row>
    <row r="1452" spans="1:8" s="16" customFormat="1" ht="82.8" x14ac:dyDescent="0.3">
      <c r="A1452" s="18" t="s">
        <v>1109</v>
      </c>
      <c r="B1452" s="64" t="s">
        <v>2641</v>
      </c>
      <c r="C1452" s="30">
        <v>2</v>
      </c>
      <c r="F1452" s="32"/>
      <c r="G1452" s="126" t="s">
        <v>2828</v>
      </c>
      <c r="H1452" s="126"/>
    </row>
    <row r="1453" spans="1:8" s="16" customFormat="1" ht="82.8" x14ac:dyDescent="0.3">
      <c r="A1453" s="18" t="s">
        <v>2495</v>
      </c>
      <c r="B1453" s="64" t="s">
        <v>2726</v>
      </c>
      <c r="C1453" s="30">
        <v>2</v>
      </c>
      <c r="F1453" s="32"/>
      <c r="G1453" s="126" t="s">
        <v>2828</v>
      </c>
      <c r="H1453" s="126"/>
    </row>
    <row r="1454" spans="1:8" s="16" customFormat="1" ht="110.4" x14ac:dyDescent="0.3">
      <c r="A1454" s="18" t="s">
        <v>2496</v>
      </c>
      <c r="B1454" s="64" t="s">
        <v>2722</v>
      </c>
      <c r="C1454" s="30">
        <v>2</v>
      </c>
      <c r="F1454" s="32"/>
      <c r="G1454" s="126" t="s">
        <v>2828</v>
      </c>
      <c r="H1454" s="126"/>
    </row>
    <row r="1455" spans="1:8" s="16" customFormat="1" ht="41.4" x14ac:dyDescent="0.3">
      <c r="A1455" s="18" t="s">
        <v>2497</v>
      </c>
      <c r="B1455" s="64" t="s">
        <v>2642</v>
      </c>
      <c r="C1455" s="31">
        <v>2</v>
      </c>
      <c r="E1455" s="16" t="str">
        <f>IF(COUNTIF(E1456:E1458,"X"),"X","")</f>
        <v/>
      </c>
      <c r="F1455" s="32"/>
      <c r="G1455" s="126" t="s">
        <v>2828</v>
      </c>
      <c r="H1455" s="126"/>
    </row>
    <row r="1456" spans="1:8" s="16" customFormat="1" ht="27.6" x14ac:dyDescent="0.3">
      <c r="A1456" s="18" t="s">
        <v>2498</v>
      </c>
      <c r="B1456" s="92" t="s">
        <v>2727</v>
      </c>
      <c r="C1456" s="30">
        <v>2</v>
      </c>
      <c r="F1456" s="32"/>
      <c r="G1456" s="126" t="s">
        <v>2828</v>
      </c>
      <c r="H1456" s="126"/>
    </row>
    <row r="1457" spans="1:8" s="16" customFormat="1" ht="55.2" x14ac:dyDescent="0.3">
      <c r="A1457" s="18" t="s">
        <v>2499</v>
      </c>
      <c r="B1457" s="92" t="s">
        <v>2643</v>
      </c>
      <c r="C1457" s="30">
        <v>2</v>
      </c>
      <c r="F1457" s="32"/>
      <c r="G1457" s="126" t="s">
        <v>2828</v>
      </c>
      <c r="H1457" s="126"/>
    </row>
    <row r="1458" spans="1:8" s="16" customFormat="1" ht="138" x14ac:dyDescent="0.3">
      <c r="A1458" s="18" t="s">
        <v>2500</v>
      </c>
      <c r="B1458" s="92" t="s">
        <v>2723</v>
      </c>
      <c r="C1458" s="30">
        <v>2</v>
      </c>
      <c r="F1458" s="32"/>
      <c r="G1458" s="126" t="s">
        <v>2828</v>
      </c>
      <c r="H1458" s="126"/>
    </row>
    <row r="1459" spans="1:8" s="57" customFormat="1" ht="96.6" x14ac:dyDescent="0.3">
      <c r="A1459" s="118" t="s">
        <v>1102</v>
      </c>
      <c r="B1459" s="123" t="s">
        <v>2644</v>
      </c>
      <c r="C1459" s="53">
        <v>2</v>
      </c>
      <c r="F1459" s="112"/>
      <c r="G1459" s="126" t="s">
        <v>2828</v>
      </c>
      <c r="H1459" s="129"/>
    </row>
    <row r="1460" spans="1:8" s="54" customFormat="1" x14ac:dyDescent="0.3">
      <c r="A1460" s="118"/>
      <c r="B1460" s="104" t="s">
        <v>1903</v>
      </c>
      <c r="C1460" s="101"/>
      <c r="D1460" s="102"/>
      <c r="E1460" s="102"/>
      <c r="F1460" s="103"/>
      <c r="G1460" s="131"/>
      <c r="H1460" s="127"/>
    </row>
    <row r="1461" spans="1:8" s="16" customFormat="1" ht="55.2" x14ac:dyDescent="0.3">
      <c r="A1461" s="18" t="s">
        <v>1103</v>
      </c>
      <c r="B1461" s="63" t="s">
        <v>1902</v>
      </c>
      <c r="C1461" s="31">
        <v>2</v>
      </c>
      <c r="E1461" s="16" t="str">
        <f>IF(COUNTIF(E1462:E1463,"X"),"X","")</f>
        <v/>
      </c>
      <c r="F1461" s="32"/>
      <c r="G1461" s="126" t="s">
        <v>2828</v>
      </c>
      <c r="H1461" s="126"/>
    </row>
    <row r="1462" spans="1:8" ht="55.2" x14ac:dyDescent="0.3">
      <c r="A1462" s="18" t="s">
        <v>1104</v>
      </c>
      <c r="B1462" s="77" t="s">
        <v>1904</v>
      </c>
      <c r="C1462" s="30">
        <v>2</v>
      </c>
      <c r="F1462" s="19"/>
      <c r="G1462" s="126" t="s">
        <v>2828</v>
      </c>
    </row>
    <row r="1463" spans="1:8" ht="41.4" x14ac:dyDescent="0.3">
      <c r="A1463" s="18" t="s">
        <v>1105</v>
      </c>
      <c r="B1463" s="77" t="s">
        <v>183</v>
      </c>
      <c r="C1463" s="30">
        <v>2</v>
      </c>
      <c r="F1463" s="19"/>
      <c r="G1463" s="126" t="s">
        <v>2828</v>
      </c>
    </row>
    <row r="1464" spans="1:8" x14ac:dyDescent="0.3">
      <c r="A1464" s="18"/>
      <c r="B1464" s="95" t="s">
        <v>1905</v>
      </c>
      <c r="F1464" s="19"/>
      <c r="G1464" s="126" t="s">
        <v>2828</v>
      </c>
    </row>
    <row r="1465" spans="1:8" s="16" customFormat="1" ht="41.4" x14ac:dyDescent="0.3">
      <c r="A1465" s="18" t="s">
        <v>1106</v>
      </c>
      <c r="B1465" s="63" t="s">
        <v>184</v>
      </c>
      <c r="C1465" s="31">
        <v>2</v>
      </c>
      <c r="E1465" s="16" t="str">
        <f>IF(COUNTIF(E1468:E1473,"X"),"X","")</f>
        <v/>
      </c>
      <c r="F1465" s="32"/>
      <c r="G1465" s="126" t="s">
        <v>2828</v>
      </c>
      <c r="H1465" s="126"/>
    </row>
    <row r="1466" spans="1:8" s="16" customFormat="1" ht="55.2" x14ac:dyDescent="0.3">
      <c r="A1466" s="18" t="s">
        <v>1110</v>
      </c>
      <c r="B1466" s="64" t="s">
        <v>2645</v>
      </c>
      <c r="C1466" s="30">
        <v>2</v>
      </c>
      <c r="F1466" s="32"/>
      <c r="G1466" s="126" t="s">
        <v>2828</v>
      </c>
      <c r="H1466" s="126"/>
    </row>
    <row r="1467" spans="1:8" s="16" customFormat="1" ht="110.4" x14ac:dyDescent="0.3">
      <c r="A1467" s="18" t="s">
        <v>1111</v>
      </c>
      <c r="B1467" s="64" t="s">
        <v>2646</v>
      </c>
      <c r="C1467" s="30">
        <v>2</v>
      </c>
      <c r="F1467" s="32"/>
      <c r="G1467" s="126" t="s">
        <v>2828</v>
      </c>
      <c r="H1467" s="126"/>
    </row>
    <row r="1468" spans="1:8" ht="69" x14ac:dyDescent="0.3">
      <c r="A1468" s="18" t="s">
        <v>1112</v>
      </c>
      <c r="B1468" s="77" t="s">
        <v>2647</v>
      </c>
      <c r="C1468" s="30">
        <v>2</v>
      </c>
      <c r="F1468" s="19"/>
      <c r="G1468" s="126" t="s">
        <v>2828</v>
      </c>
    </row>
    <row r="1469" spans="1:8" ht="41.4" x14ac:dyDescent="0.3">
      <c r="A1469" s="18" t="s">
        <v>1113</v>
      </c>
      <c r="B1469" s="77" t="s">
        <v>2648</v>
      </c>
      <c r="C1469" s="30">
        <v>2</v>
      </c>
      <c r="F1469" s="19"/>
      <c r="G1469" s="126" t="s">
        <v>2828</v>
      </c>
    </row>
    <row r="1470" spans="1:8" ht="171" customHeight="1" x14ac:dyDescent="0.3">
      <c r="A1470" s="18" t="s">
        <v>1114</v>
      </c>
      <c r="B1470" s="77" t="s">
        <v>2649</v>
      </c>
      <c r="C1470" s="33" t="s">
        <v>316</v>
      </c>
      <c r="F1470" s="19"/>
      <c r="G1470" s="126" t="s">
        <v>2828</v>
      </c>
    </row>
    <row r="1471" spans="1:8" ht="127.95" customHeight="1" x14ac:dyDescent="0.3">
      <c r="A1471" s="18" t="s">
        <v>1115</v>
      </c>
      <c r="B1471" s="77" t="s">
        <v>2650</v>
      </c>
      <c r="C1471" s="33" t="s">
        <v>316</v>
      </c>
      <c r="F1471" s="19"/>
      <c r="G1471" s="126" t="s">
        <v>2828</v>
      </c>
    </row>
    <row r="1472" spans="1:8" ht="69" x14ac:dyDescent="0.3">
      <c r="A1472" s="18" t="s">
        <v>1116</v>
      </c>
      <c r="B1472" s="77" t="s">
        <v>2651</v>
      </c>
      <c r="C1472" s="33"/>
      <c r="F1472" s="19"/>
      <c r="G1472" s="126" t="s">
        <v>2828</v>
      </c>
    </row>
    <row r="1473" spans="1:8" ht="110.4" x14ac:dyDescent="0.3">
      <c r="A1473" s="18" t="s">
        <v>1117</v>
      </c>
      <c r="B1473" s="77" t="s">
        <v>2652</v>
      </c>
      <c r="C1473" s="30">
        <v>2</v>
      </c>
      <c r="F1473" s="19"/>
      <c r="G1473" s="126" t="s">
        <v>2828</v>
      </c>
    </row>
    <row r="1474" spans="1:8" ht="27.6" x14ac:dyDescent="0.3">
      <c r="A1474" s="18" t="s">
        <v>1107</v>
      </c>
      <c r="B1474" s="66" t="s">
        <v>163</v>
      </c>
      <c r="C1474" s="33" t="s">
        <v>316</v>
      </c>
      <c r="F1474" s="19" t="s">
        <v>1131</v>
      </c>
      <c r="G1474" s="126" t="s">
        <v>2828</v>
      </c>
    </row>
    <row r="1475" spans="1:8" x14ac:dyDescent="0.3">
      <c r="A1475" s="18" t="s">
        <v>1118</v>
      </c>
      <c r="B1475" s="66" t="s">
        <v>185</v>
      </c>
      <c r="C1475" s="30">
        <v>2</v>
      </c>
      <c r="F1475" s="19"/>
      <c r="G1475" s="126" t="s">
        <v>2828</v>
      </c>
    </row>
    <row r="1476" spans="1:8" x14ac:dyDescent="0.3">
      <c r="A1476" s="18" t="s">
        <v>1119</v>
      </c>
      <c r="B1476" s="66" t="s">
        <v>186</v>
      </c>
      <c r="C1476" s="30">
        <v>2</v>
      </c>
      <c r="F1476" s="19"/>
      <c r="G1476" s="126" t="s">
        <v>2828</v>
      </c>
    </row>
    <row r="1477" spans="1:8" ht="69" x14ac:dyDescent="0.3">
      <c r="A1477" s="18" t="s">
        <v>798</v>
      </c>
      <c r="B1477" s="60" t="s">
        <v>1291</v>
      </c>
      <c r="C1477" s="30">
        <v>2</v>
      </c>
      <c r="F1477" s="19"/>
      <c r="G1477" s="126" t="s">
        <v>2828</v>
      </c>
    </row>
    <row r="1478" spans="1:8" s="54" customFormat="1" ht="138" x14ac:dyDescent="0.3">
      <c r="A1478" s="118" t="s">
        <v>799</v>
      </c>
      <c r="B1478" s="111" t="s">
        <v>1292</v>
      </c>
      <c r="C1478" s="53">
        <v>3</v>
      </c>
      <c r="F1478" s="55"/>
      <c r="G1478" s="126" t="s">
        <v>2828</v>
      </c>
      <c r="H1478" s="127"/>
    </row>
    <row r="1479" spans="1:8" s="54" customFormat="1" x14ac:dyDescent="0.3">
      <c r="A1479" s="118"/>
      <c r="B1479" s="105" t="s">
        <v>2514</v>
      </c>
      <c r="C1479" s="101"/>
      <c r="D1479" s="102"/>
      <c r="E1479" s="102"/>
      <c r="F1479" s="103"/>
      <c r="G1479" s="131"/>
      <c r="H1479" s="127"/>
    </row>
    <row r="1480" spans="1:8" ht="41.4" x14ac:dyDescent="0.3">
      <c r="A1480" s="18" t="s">
        <v>2522</v>
      </c>
      <c r="B1480" s="60" t="s">
        <v>2518</v>
      </c>
      <c r="C1480" s="33" t="s">
        <v>316</v>
      </c>
      <c r="F1480" s="19"/>
      <c r="G1480" s="126" t="s">
        <v>2828</v>
      </c>
    </row>
    <row r="1481" spans="1:8" ht="27.6" x14ac:dyDescent="0.3">
      <c r="A1481" s="18" t="s">
        <v>2523</v>
      </c>
      <c r="B1481" s="60" t="s">
        <v>2521</v>
      </c>
      <c r="C1481" s="30">
        <v>2</v>
      </c>
      <c r="F1481" s="19"/>
      <c r="G1481" s="126" t="s">
        <v>2828</v>
      </c>
    </row>
    <row r="1482" spans="1:8" ht="27.6" x14ac:dyDescent="0.3">
      <c r="A1482" s="18" t="s">
        <v>2524</v>
      </c>
      <c r="B1482" s="66" t="s">
        <v>2724</v>
      </c>
      <c r="C1482" s="30">
        <v>2</v>
      </c>
      <c r="F1482" s="19"/>
      <c r="G1482" s="126" t="s">
        <v>2828</v>
      </c>
    </row>
    <row r="1483" spans="1:8" ht="41.4" customHeight="1" x14ac:dyDescent="0.3">
      <c r="A1483" s="18"/>
      <c r="B1483" s="94" t="s">
        <v>2520</v>
      </c>
      <c r="F1483" s="19"/>
      <c r="G1483" s="126" t="s">
        <v>2828</v>
      </c>
    </row>
    <row r="1484" spans="1:8" x14ac:dyDescent="0.3">
      <c r="A1484" s="18" t="s">
        <v>2525</v>
      </c>
      <c r="B1484" s="66" t="s">
        <v>2519</v>
      </c>
      <c r="C1484" s="30">
        <v>2</v>
      </c>
      <c r="F1484" s="19"/>
      <c r="G1484" s="126" t="s">
        <v>2828</v>
      </c>
    </row>
    <row r="1485" spans="1:8" s="36" customFormat="1" ht="16.2" customHeight="1" x14ac:dyDescent="0.3">
      <c r="A1485" s="56"/>
      <c r="B1485" s="65" t="s">
        <v>187</v>
      </c>
      <c r="C1485" s="37"/>
      <c r="F1485" s="38"/>
      <c r="G1485" s="124"/>
      <c r="H1485" s="124"/>
    </row>
    <row r="1486" spans="1:8" s="40" customFormat="1" ht="16.2" customHeight="1" x14ac:dyDescent="0.3">
      <c r="A1486" s="23"/>
      <c r="B1486" s="96" t="s">
        <v>1876</v>
      </c>
      <c r="C1486" s="39"/>
      <c r="F1486" s="41"/>
      <c r="G1486" s="126"/>
      <c r="H1486" s="126"/>
    </row>
    <row r="1487" spans="1:8" s="16" customFormat="1" ht="69" x14ac:dyDescent="0.3">
      <c r="A1487" s="22" t="s">
        <v>800</v>
      </c>
      <c r="B1487" s="43" t="s">
        <v>188</v>
      </c>
      <c r="C1487" s="31" t="s">
        <v>25</v>
      </c>
      <c r="E1487" s="16" t="str">
        <f>IF(COUNTIF(E1488:E1489,"X"),"X","")</f>
        <v/>
      </c>
      <c r="F1487" s="32"/>
      <c r="G1487" s="126" t="s">
        <v>2829</v>
      </c>
      <c r="H1487" s="125" t="s">
        <v>2852</v>
      </c>
    </row>
    <row r="1488" spans="1:8" ht="110.4" customHeight="1" x14ac:dyDescent="0.3">
      <c r="A1488" s="22" t="s">
        <v>801</v>
      </c>
      <c r="B1488" s="66" t="s">
        <v>189</v>
      </c>
      <c r="C1488" s="30" t="s">
        <v>25</v>
      </c>
      <c r="F1488" s="19" t="s">
        <v>1621</v>
      </c>
      <c r="G1488" s="126" t="s">
        <v>2829</v>
      </c>
      <c r="H1488" s="125" t="s">
        <v>2852</v>
      </c>
    </row>
    <row r="1489" spans="1:8" ht="69" x14ac:dyDescent="0.3">
      <c r="A1489" s="22" t="s">
        <v>802</v>
      </c>
      <c r="B1489" s="66" t="s">
        <v>190</v>
      </c>
      <c r="C1489" s="30" t="s">
        <v>25</v>
      </c>
      <c r="F1489" s="19"/>
      <c r="G1489" s="126" t="s">
        <v>2829</v>
      </c>
      <c r="H1489" s="125" t="s">
        <v>2852</v>
      </c>
    </row>
    <row r="1490" spans="1:8" ht="100.95" customHeight="1" x14ac:dyDescent="0.3">
      <c r="A1490" s="22" t="s">
        <v>803</v>
      </c>
      <c r="B1490" s="70" t="s">
        <v>991</v>
      </c>
      <c r="C1490" s="30">
        <v>2</v>
      </c>
      <c r="F1490" s="19"/>
      <c r="G1490" s="126" t="s">
        <v>2829</v>
      </c>
      <c r="H1490" s="125" t="s">
        <v>2852</v>
      </c>
    </row>
    <row r="1491" spans="1:8" x14ac:dyDescent="0.3">
      <c r="A1491" s="22"/>
      <c r="B1491" s="97" t="s">
        <v>1877</v>
      </c>
      <c r="F1491" s="19"/>
    </row>
    <row r="1492" spans="1:8" ht="69" x14ac:dyDescent="0.3">
      <c r="A1492" s="22" t="s">
        <v>804</v>
      </c>
      <c r="B1492" s="43" t="s">
        <v>1250</v>
      </c>
      <c r="C1492" s="31" t="s">
        <v>25</v>
      </c>
      <c r="E1492" s="16" t="str">
        <f>IF(COUNTIF(E1493:E1494,"X"),"X","")</f>
        <v/>
      </c>
      <c r="F1492" s="19"/>
      <c r="G1492" s="126" t="s">
        <v>2829</v>
      </c>
      <c r="H1492" s="125" t="s">
        <v>2842</v>
      </c>
    </row>
    <row r="1493" spans="1:8" ht="82.8" x14ac:dyDescent="0.3">
      <c r="A1493" s="22" t="s">
        <v>1251</v>
      </c>
      <c r="B1493" s="66" t="s">
        <v>189</v>
      </c>
      <c r="C1493" s="30" t="s">
        <v>25</v>
      </c>
      <c r="F1493" s="19"/>
      <c r="G1493" s="126" t="s">
        <v>2829</v>
      </c>
      <c r="H1493" s="125" t="s">
        <v>2842</v>
      </c>
    </row>
    <row r="1494" spans="1:8" ht="82.8" x14ac:dyDescent="0.3">
      <c r="A1494" s="22" t="s">
        <v>1252</v>
      </c>
      <c r="B1494" s="66" t="s">
        <v>1253</v>
      </c>
      <c r="C1494" s="30" t="s">
        <v>25</v>
      </c>
      <c r="F1494" s="44"/>
      <c r="G1494" s="126" t="s">
        <v>2829</v>
      </c>
      <c r="H1494" s="125" t="s">
        <v>2842</v>
      </c>
    </row>
    <row r="1495" spans="1:8" ht="110.4" x14ac:dyDescent="0.3">
      <c r="A1495" s="22" t="s">
        <v>805</v>
      </c>
      <c r="B1495" s="70" t="s">
        <v>1255</v>
      </c>
      <c r="C1495" s="30">
        <v>2</v>
      </c>
      <c r="F1495" s="44"/>
      <c r="G1495" s="126" t="s">
        <v>2829</v>
      </c>
    </row>
    <row r="1496" spans="1:8" ht="138" x14ac:dyDescent="0.3">
      <c r="A1496" s="22" t="s">
        <v>806</v>
      </c>
      <c r="B1496" s="60" t="s">
        <v>191</v>
      </c>
      <c r="C1496" s="30">
        <v>3</v>
      </c>
      <c r="F1496" s="19"/>
      <c r="G1496" s="126" t="s">
        <v>2829</v>
      </c>
      <c r="H1496" s="125" t="s">
        <v>2852</v>
      </c>
    </row>
    <row r="1497" spans="1:8" ht="138" x14ac:dyDescent="0.3">
      <c r="A1497" s="22" t="s">
        <v>1601</v>
      </c>
      <c r="B1497" s="60" t="s">
        <v>192</v>
      </c>
      <c r="C1497" s="30" t="s">
        <v>25</v>
      </c>
      <c r="F1497" s="19" t="s">
        <v>944</v>
      </c>
      <c r="G1497" s="126" t="s">
        <v>2829</v>
      </c>
      <c r="H1497" s="125" t="s">
        <v>2852</v>
      </c>
    </row>
    <row r="1498" spans="1:8" ht="138" x14ac:dyDescent="0.3">
      <c r="A1498" s="22" t="s">
        <v>1602</v>
      </c>
      <c r="B1498" s="60" t="s">
        <v>1603</v>
      </c>
      <c r="C1498" s="30" t="s">
        <v>25</v>
      </c>
      <c r="F1498" s="19" t="s">
        <v>1604</v>
      </c>
      <c r="G1498" s="126" t="s">
        <v>2829</v>
      </c>
      <c r="H1498" s="125" t="s">
        <v>2842</v>
      </c>
    </row>
    <row r="1499" spans="1:8" ht="303.60000000000002" x14ac:dyDescent="0.3">
      <c r="A1499" s="22" t="s">
        <v>807</v>
      </c>
      <c r="B1499" s="60" t="s">
        <v>992</v>
      </c>
      <c r="C1499" s="30" t="s">
        <v>25</v>
      </c>
      <c r="F1499" s="19"/>
      <c r="H1499" s="125" t="s">
        <v>2842</v>
      </c>
    </row>
    <row r="1500" spans="1:8" ht="27.6" x14ac:dyDescent="0.3">
      <c r="A1500" s="22"/>
      <c r="B1500" s="61" t="s">
        <v>193</v>
      </c>
      <c r="F1500" s="19"/>
    </row>
    <row r="1501" spans="1:8" ht="97.8" customHeight="1" x14ac:dyDescent="0.3">
      <c r="A1501" s="22" t="s">
        <v>808</v>
      </c>
      <c r="B1501" s="60" t="s">
        <v>194</v>
      </c>
      <c r="C1501" s="30" t="s">
        <v>25</v>
      </c>
      <c r="F1501" s="19"/>
      <c r="H1501" s="125" t="s">
        <v>2842</v>
      </c>
    </row>
    <row r="1502" spans="1:8" ht="234.6" x14ac:dyDescent="0.3">
      <c r="A1502" s="22" t="s">
        <v>809</v>
      </c>
      <c r="B1502" s="60" t="s">
        <v>195</v>
      </c>
      <c r="C1502" s="30" t="s">
        <v>25</v>
      </c>
      <c r="H1502" s="125" t="s">
        <v>2842</v>
      </c>
    </row>
    <row r="1503" spans="1:8" ht="124.2" x14ac:dyDescent="0.3">
      <c r="A1503" s="22" t="s">
        <v>1120</v>
      </c>
      <c r="B1503" s="60" t="s">
        <v>196</v>
      </c>
      <c r="C1503" s="30" t="s">
        <v>25</v>
      </c>
      <c r="F1503" s="19" t="s">
        <v>2845</v>
      </c>
      <c r="H1503" s="125" t="s">
        <v>2842</v>
      </c>
    </row>
    <row r="1504" spans="1:8" ht="55.2" x14ac:dyDescent="0.3">
      <c r="A1504" s="22"/>
      <c r="B1504" s="61" t="s">
        <v>2846</v>
      </c>
      <c r="F1504" s="19"/>
    </row>
    <row r="1505" spans="1:8" ht="289.8" x14ac:dyDescent="0.3">
      <c r="A1505" s="22" t="s">
        <v>1254</v>
      </c>
      <c r="B1505" s="60" t="s">
        <v>197</v>
      </c>
      <c r="C1505" s="31" t="s">
        <v>25</v>
      </c>
      <c r="E1505" s="16" t="str">
        <f>IF(E1506="X","X","")</f>
        <v/>
      </c>
      <c r="F1505" s="49" t="s">
        <v>360</v>
      </c>
      <c r="H1505" s="125" t="s">
        <v>2842</v>
      </c>
    </row>
    <row r="1506" spans="1:8" s="16" customFormat="1" ht="70.95" customHeight="1" x14ac:dyDescent="0.3">
      <c r="A1506" s="22" t="s">
        <v>1256</v>
      </c>
      <c r="B1506" s="63" t="s">
        <v>198</v>
      </c>
      <c r="C1506" s="34" t="s">
        <v>25</v>
      </c>
      <c r="F1506" s="32"/>
      <c r="G1506" s="126"/>
      <c r="H1506" s="125" t="s">
        <v>2842</v>
      </c>
    </row>
    <row r="1507" spans="1:8" ht="165.6" x14ac:dyDescent="0.3">
      <c r="A1507" s="22" t="s">
        <v>1256</v>
      </c>
      <c r="B1507" s="60" t="s">
        <v>199</v>
      </c>
      <c r="C1507" s="30">
        <v>3</v>
      </c>
      <c r="F1507" s="19"/>
    </row>
    <row r="1508" spans="1:8" s="36" customFormat="1" x14ac:dyDescent="0.3">
      <c r="A1508" s="56"/>
      <c r="B1508" s="65" t="s">
        <v>200</v>
      </c>
      <c r="C1508" s="37"/>
      <c r="F1508" s="38"/>
      <c r="G1508" s="124"/>
      <c r="H1508" s="124"/>
    </row>
    <row r="1509" spans="1:8" ht="55.2" customHeight="1" x14ac:dyDescent="0.3">
      <c r="A1509" s="21" t="s">
        <v>810</v>
      </c>
      <c r="B1509" s="60" t="s">
        <v>201</v>
      </c>
      <c r="C1509" s="31">
        <v>2</v>
      </c>
      <c r="E1509" s="16" t="str">
        <f>IF(COUNTIF(E1511:E1514,"X"),"X","")</f>
        <v/>
      </c>
      <c r="F1509" s="19"/>
    </row>
    <row r="1510" spans="1:8" ht="55.2" x14ac:dyDescent="0.3">
      <c r="A1510" s="21"/>
      <c r="B1510" s="61" t="s">
        <v>1136</v>
      </c>
      <c r="F1510" s="19"/>
    </row>
    <row r="1511" spans="1:8" ht="27.6" x14ac:dyDescent="0.3">
      <c r="A1511" s="21" t="s">
        <v>811</v>
      </c>
      <c r="B1511" s="66" t="s">
        <v>202</v>
      </c>
      <c r="C1511" s="30">
        <v>2</v>
      </c>
      <c r="F1511" s="19"/>
    </row>
    <row r="1512" spans="1:8" ht="27.6" x14ac:dyDescent="0.3">
      <c r="A1512" s="21" t="s">
        <v>812</v>
      </c>
      <c r="B1512" s="66" t="s">
        <v>203</v>
      </c>
      <c r="C1512" s="30">
        <v>2</v>
      </c>
      <c r="F1512" s="19"/>
    </row>
    <row r="1513" spans="1:8" ht="27.6" x14ac:dyDescent="0.3">
      <c r="A1513" s="21" t="s">
        <v>813</v>
      </c>
      <c r="B1513" s="66" t="s">
        <v>204</v>
      </c>
      <c r="C1513" s="30">
        <v>2</v>
      </c>
      <c r="F1513" s="19"/>
    </row>
    <row r="1514" spans="1:8" ht="27.6" x14ac:dyDescent="0.3">
      <c r="A1514" s="21" t="s">
        <v>814</v>
      </c>
      <c r="B1514" s="66" t="s">
        <v>205</v>
      </c>
      <c r="C1514" s="30">
        <v>2</v>
      </c>
      <c r="F1514" s="19"/>
    </row>
    <row r="1515" spans="1:8" s="17" customFormat="1" x14ac:dyDescent="0.3">
      <c r="A1515" s="50" t="s">
        <v>932</v>
      </c>
      <c r="B1515" s="61" t="s">
        <v>933</v>
      </c>
      <c r="C1515" s="51"/>
      <c r="F1515" s="52"/>
      <c r="G1515" s="130"/>
      <c r="H1515" s="130"/>
    </row>
    <row r="1516" spans="1:8" ht="41.4" x14ac:dyDescent="0.3">
      <c r="A1516" s="20" t="s">
        <v>934</v>
      </c>
      <c r="B1516" s="70" t="s">
        <v>935</v>
      </c>
      <c r="C1516" s="30">
        <v>3</v>
      </c>
      <c r="F1516" s="19"/>
    </row>
    <row r="1517" spans="1:8" ht="41.4" x14ac:dyDescent="0.3">
      <c r="A1517" s="20" t="s">
        <v>1121</v>
      </c>
      <c r="B1517" s="70" t="s">
        <v>936</v>
      </c>
      <c r="C1517" s="30">
        <v>3</v>
      </c>
      <c r="F1517" s="19"/>
    </row>
    <row r="1518" spans="1:8" ht="55.2" x14ac:dyDescent="0.3">
      <c r="A1518" s="20" t="s">
        <v>1122</v>
      </c>
      <c r="B1518" s="70" t="s">
        <v>938</v>
      </c>
      <c r="C1518" s="30">
        <v>3</v>
      </c>
      <c r="F1518" s="19"/>
    </row>
    <row r="1519" spans="1:8" ht="27.6" x14ac:dyDescent="0.3">
      <c r="A1519" s="20" t="s">
        <v>1123</v>
      </c>
      <c r="B1519" s="70" t="s">
        <v>945</v>
      </c>
      <c r="C1519" s="30">
        <v>3</v>
      </c>
      <c r="F1519" s="19"/>
    </row>
    <row r="1520" spans="1:8" ht="27.6" x14ac:dyDescent="0.3">
      <c r="A1520" s="20" t="s">
        <v>1124</v>
      </c>
      <c r="B1520" s="70" t="s">
        <v>946</v>
      </c>
      <c r="C1520" s="30">
        <v>3</v>
      </c>
      <c r="F1520" s="19"/>
    </row>
    <row r="1521" spans="1:6" ht="27.6" x14ac:dyDescent="0.3">
      <c r="A1521" s="20" t="s">
        <v>1125</v>
      </c>
      <c r="B1521" s="70" t="s">
        <v>947</v>
      </c>
      <c r="C1521" s="30">
        <v>3</v>
      </c>
      <c r="F1521" s="19"/>
    </row>
    <row r="1522" spans="1:6" ht="55.2" x14ac:dyDescent="0.3">
      <c r="A1522" s="20" t="s">
        <v>1126</v>
      </c>
      <c r="B1522" s="70" t="s">
        <v>962</v>
      </c>
      <c r="C1522" s="30">
        <v>3</v>
      </c>
      <c r="F1522" s="19"/>
    </row>
    <row r="1523" spans="1:6" ht="41.4" x14ac:dyDescent="0.3">
      <c r="A1523" s="20" t="s">
        <v>1127</v>
      </c>
      <c r="B1523" s="70" t="s">
        <v>948</v>
      </c>
      <c r="C1523" s="30">
        <v>3</v>
      </c>
      <c r="F1523" s="19"/>
    </row>
    <row r="1524" spans="1:6" ht="27.6" x14ac:dyDescent="0.3">
      <c r="A1524" s="20" t="s">
        <v>1128</v>
      </c>
      <c r="B1524" s="70" t="s">
        <v>949</v>
      </c>
      <c r="C1524" s="30">
        <v>3</v>
      </c>
      <c r="F1524" s="19"/>
    </row>
    <row r="1525" spans="1:6" ht="55.2" x14ac:dyDescent="0.3">
      <c r="A1525" s="20" t="s">
        <v>1205</v>
      </c>
      <c r="B1525" s="60" t="s">
        <v>1206</v>
      </c>
      <c r="C1525" s="30" t="s">
        <v>1011</v>
      </c>
      <c r="F1525" s="98" t="s">
        <v>1878</v>
      </c>
    </row>
  </sheetData>
  <autoFilter ref="A1:H1525" xr:uid="{00000000-0001-0000-0300-00000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dimension ref="A1:F27"/>
  <sheetViews>
    <sheetView workbookViewId="0"/>
  </sheetViews>
  <sheetFormatPr defaultRowHeight="13.2" x14ac:dyDescent="0.25"/>
  <cols>
    <col min="1" max="1" width="36.6640625" style="1" customWidth="1"/>
    <col min="2" max="2" width="12.44140625" style="1" customWidth="1"/>
    <col min="3" max="3" width="9.109375" style="1"/>
    <col min="4" max="4" width="13.6640625" style="1" customWidth="1"/>
    <col min="5" max="5" width="9.109375" style="1"/>
    <col min="6" max="6" width="12.109375" style="1" customWidth="1"/>
    <col min="7" max="16384" width="8.88671875" style="1"/>
  </cols>
  <sheetData>
    <row r="1" spans="1:6" ht="22.8" x14ac:dyDescent="0.65">
      <c r="C1" s="137" t="s">
        <v>1236</v>
      </c>
      <c r="D1" s="138"/>
      <c r="E1" s="138"/>
    </row>
    <row r="3" spans="1:6" ht="15.6" x14ac:dyDescent="0.3">
      <c r="A3" s="2" t="s">
        <v>1237</v>
      </c>
    </row>
    <row r="4" spans="1:6" ht="14.4" thickBot="1" x14ac:dyDescent="0.3">
      <c r="D4" s="13" t="s">
        <v>1238</v>
      </c>
      <c r="F4" s="14" t="s">
        <v>1239</v>
      </c>
    </row>
    <row r="5" spans="1:6" s="6" customFormat="1" ht="14.4" thickBot="1" x14ac:dyDescent="0.3">
      <c r="A5" s="6" t="s">
        <v>1240</v>
      </c>
      <c r="B5" s="7"/>
      <c r="D5" s="8">
        <f>B5*0.1</f>
        <v>0</v>
      </c>
      <c r="F5" s="9">
        <f>($B$5+$B$13)*0.05</f>
        <v>0</v>
      </c>
    </row>
    <row r="6" spans="1:6" s="6" customFormat="1" ht="14.4" thickBot="1" x14ac:dyDescent="0.3">
      <c r="A6" s="6" t="s">
        <v>1241</v>
      </c>
      <c r="B6" s="7"/>
      <c r="D6" s="8">
        <f>B6*0.1</f>
        <v>0</v>
      </c>
      <c r="F6" s="9">
        <f>($B$6+$B$14)*0.05</f>
        <v>0</v>
      </c>
    </row>
    <row r="7" spans="1:6" s="6" customFormat="1" ht="14.4" thickBot="1" x14ac:dyDescent="0.3">
      <c r="A7" s="6" t="s">
        <v>1242</v>
      </c>
      <c r="B7" s="7"/>
      <c r="D7" s="8">
        <f>B7*0.1</f>
        <v>0</v>
      </c>
      <c r="F7" s="9">
        <f>($B$7+$B$15+$B$16)*0.05</f>
        <v>0</v>
      </c>
    </row>
    <row r="8" spans="1:6" s="6" customFormat="1" ht="14.4" thickBot="1" x14ac:dyDescent="0.3">
      <c r="A8" s="10" t="s">
        <v>1243</v>
      </c>
      <c r="B8" s="7"/>
      <c r="D8" s="8">
        <f>B8*0.1</f>
        <v>0</v>
      </c>
      <c r="F8" s="9">
        <f>($B$8+$B$17+$B$18)*0.05</f>
        <v>0</v>
      </c>
    </row>
    <row r="9" spans="1:6" x14ac:dyDescent="0.25">
      <c r="B9" s="3"/>
      <c r="D9" s="4"/>
      <c r="F9" s="3"/>
    </row>
    <row r="10" spans="1:6" x14ac:dyDescent="0.25">
      <c r="B10" s="3"/>
      <c r="D10" s="4"/>
      <c r="F10" s="3"/>
    </row>
    <row r="11" spans="1:6" ht="15.6" x14ac:dyDescent="0.3">
      <c r="A11" s="5" t="s">
        <v>1244</v>
      </c>
      <c r="B11" s="3"/>
      <c r="D11" s="4"/>
      <c r="F11" s="3"/>
    </row>
    <row r="12" spans="1:6" ht="13.8" thickBot="1" x14ac:dyDescent="0.3">
      <c r="B12" s="3"/>
      <c r="D12" s="4"/>
      <c r="F12" s="3"/>
    </row>
    <row r="13" spans="1:6" s="6" customFormat="1" ht="14.4" thickBot="1" x14ac:dyDescent="0.3">
      <c r="A13" s="6" t="s">
        <v>1240</v>
      </c>
      <c r="B13" s="7"/>
      <c r="D13" s="8">
        <f>B13*0.1</f>
        <v>0</v>
      </c>
      <c r="F13" s="9">
        <f>($B$5+$B$13)*0.05</f>
        <v>0</v>
      </c>
    </row>
    <row r="14" spans="1:6" s="6" customFormat="1" ht="14.4" thickBot="1" x14ac:dyDescent="0.3">
      <c r="A14" s="6" t="s">
        <v>1241</v>
      </c>
      <c r="B14" s="7"/>
      <c r="D14" s="8">
        <f>B14*0.1</f>
        <v>0</v>
      </c>
      <c r="F14" s="9">
        <f>($B$6+$B$14)*0.05</f>
        <v>0</v>
      </c>
    </row>
    <row r="15" spans="1:6" s="6" customFormat="1" ht="14.4" thickBot="1" x14ac:dyDescent="0.3">
      <c r="A15" s="6" t="s">
        <v>1245</v>
      </c>
      <c r="B15" s="7"/>
      <c r="D15" s="11"/>
      <c r="F15" s="11"/>
    </row>
    <row r="16" spans="1:6" s="6" customFormat="1" ht="14.4" thickBot="1" x14ac:dyDescent="0.3">
      <c r="A16" s="10" t="s">
        <v>1246</v>
      </c>
      <c r="B16" s="7"/>
      <c r="D16" s="8">
        <f>(B15+B16)*0.1</f>
        <v>0</v>
      </c>
      <c r="E16" s="6" t="s">
        <v>1247</v>
      </c>
      <c r="F16" s="9">
        <f>($B$7+$B$15+$B$16)*0.05</f>
        <v>0</v>
      </c>
    </row>
    <row r="17" spans="1:6" s="6" customFormat="1" ht="14.4" thickBot="1" x14ac:dyDescent="0.3">
      <c r="A17" s="10" t="s">
        <v>1618</v>
      </c>
      <c r="B17" s="7"/>
      <c r="D17" s="11"/>
      <c r="F17" s="12"/>
    </row>
    <row r="18" spans="1:6" s="6" customFormat="1" ht="14.4" thickBot="1" x14ac:dyDescent="0.3">
      <c r="A18" s="6" t="s">
        <v>1248</v>
      </c>
      <c r="B18" s="7"/>
      <c r="D18" s="8">
        <f>(B17+B18)*0.1</f>
        <v>0</v>
      </c>
      <c r="E18" s="6" t="s">
        <v>1247</v>
      </c>
      <c r="F18" s="9">
        <f>($B$8+$B$17+$B$18)*0.05</f>
        <v>0</v>
      </c>
    </row>
    <row r="19" spans="1:6" x14ac:dyDescent="0.25">
      <c r="B19" s="3"/>
    </row>
    <row r="20" spans="1:6" x14ac:dyDescent="0.25">
      <c r="B20" s="3"/>
    </row>
    <row r="21" spans="1:6" ht="13.8" x14ac:dyDescent="0.25">
      <c r="A21" s="6" t="s">
        <v>1249</v>
      </c>
      <c r="B21" s="3"/>
    </row>
    <row r="23" spans="1:6" x14ac:dyDescent="0.25">
      <c r="A23" s="1" t="s">
        <v>2848</v>
      </c>
    </row>
    <row r="24" spans="1:6" x14ac:dyDescent="0.25">
      <c r="A24" s="1" t="s">
        <v>2849</v>
      </c>
    </row>
    <row r="26" spans="1:6" x14ac:dyDescent="0.25">
      <c r="A26" s="1" t="s">
        <v>2851</v>
      </c>
    </row>
    <row r="27" spans="1:6" x14ac:dyDescent="0.25">
      <c r="B27" s="1" t="s">
        <v>2850</v>
      </c>
    </row>
  </sheetData>
  <mergeCells count="1">
    <mergeCell ref="C1:E1"/>
  </mergeCells>
  <pageMargins left="0.5" right="0.2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major fund test</vt:lpstr>
      <vt:lpstr>checklist!Print_Area</vt:lpstr>
      <vt:lpstr>'major fund test'!Print_Area</vt:lpstr>
      <vt:lpstr>checklist!Print_Titles</vt:lpstr>
    </vt:vector>
  </TitlesOfParts>
  <Company>Department of Audits and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 K Kemp</dc:creator>
  <cp:lastModifiedBy>Eric Moody</cp:lastModifiedBy>
  <cp:lastPrinted>2023-06-02T16:39:29Z</cp:lastPrinted>
  <dcterms:created xsi:type="dcterms:W3CDTF">2014-06-17T12:17:45Z</dcterms:created>
  <dcterms:modified xsi:type="dcterms:W3CDTF">2023-08-30T12:53:32Z</dcterms:modified>
</cp:coreProperties>
</file>